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84" windowWidth="14340" windowHeight="7968"/>
  </bookViews>
  <sheets>
    <sheet name="Introduction" sheetId="2" r:id="rId1"/>
    <sheet name="Glass" sheetId="1" r:id="rId2"/>
    <sheet name="Standards" sheetId="3" r:id="rId3"/>
  </sheets>
  <calcPr calcId="145621"/>
</workbook>
</file>

<file path=xl/calcChain.xml><?xml version="1.0" encoding="utf-8"?>
<calcChain xmlns="http://schemas.openxmlformats.org/spreadsheetml/2006/main">
  <c r="U30" i="1" l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BC21" i="3" l="1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</calcChain>
</file>

<file path=xl/sharedStrings.xml><?xml version="1.0" encoding="utf-8"?>
<sst xmlns="http://schemas.openxmlformats.org/spreadsheetml/2006/main" count="129" uniqueCount="72">
  <si>
    <t>Sample</t>
  </si>
  <si>
    <t>BM23-01</t>
  </si>
  <si>
    <t>BM23-02</t>
  </si>
  <si>
    <t>BM23-03</t>
  </si>
  <si>
    <t>BM23-04</t>
  </si>
  <si>
    <t>BM23-05</t>
  </si>
  <si>
    <t>BM23-06</t>
  </si>
  <si>
    <t>BM23-07</t>
  </si>
  <si>
    <t>BM23-08</t>
  </si>
  <si>
    <t>BM23-09</t>
  </si>
  <si>
    <t>BM05-01</t>
  </si>
  <si>
    <t>BM05-02</t>
  </si>
  <si>
    <t>BM05-03</t>
  </si>
  <si>
    <t>BM26-01</t>
  </si>
  <si>
    <t>BM26-04</t>
  </si>
  <si>
    <t>BM26-05</t>
  </si>
  <si>
    <t>BM27-02</t>
  </si>
  <si>
    <t>BM27-04</t>
  </si>
  <si>
    <t>BM07-01</t>
  </si>
  <si>
    <t>BM07-03</t>
  </si>
  <si>
    <t>BM07-04</t>
  </si>
  <si>
    <t>Ca</t>
  </si>
  <si>
    <t>Sc</t>
  </si>
  <si>
    <t>Cr</t>
  </si>
  <si>
    <t>&lt;2.3</t>
    <phoneticPr fontId="0" type="noConversion"/>
  </si>
  <si>
    <t>&lt;2.1</t>
    <phoneticPr fontId="0" type="noConversion"/>
  </si>
  <si>
    <t>Ni</t>
  </si>
  <si>
    <t>Rb</t>
  </si>
  <si>
    <t>Y</t>
  </si>
  <si>
    <t>Zr</t>
  </si>
  <si>
    <t>Nb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</si>
  <si>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</si>
  <si>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</si>
  <si>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</si>
  <si>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</si>
  <si>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</si>
  <si>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</si>
  <si>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</si>
  <si>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</si>
  <si>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</si>
  <si>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</si>
  <si>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</si>
  <si>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</si>
  <si>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</si>
  <si>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</si>
  <si>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</si>
  <si>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</si>
  <si>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</si>
  <si>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Eu/Eu*</t>
    <phoneticPr fontId="0" type="noConversion"/>
  </si>
  <si>
    <r>
      <t>Sr</t>
    </r>
    <r>
      <rPr>
        <vertAlign val="superscript"/>
        <sz val="10"/>
        <color theme="1"/>
        <rFont val="Times New Roman"/>
        <family val="1"/>
      </rPr>
      <t>86</t>
    </r>
  </si>
  <si>
    <r>
      <t>Sr</t>
    </r>
    <r>
      <rPr>
        <vertAlign val="superscript"/>
        <sz val="10"/>
        <color theme="1"/>
        <rFont val="Times New Roman"/>
        <family val="1"/>
      </rPr>
      <t>88</t>
    </r>
  </si>
  <si>
    <t>NIST-01</t>
  </si>
  <si>
    <t>NIST-02</t>
  </si>
  <si>
    <t>BCR-01</t>
  </si>
  <si>
    <t>NIST-03</t>
  </si>
  <si>
    <t>NIST-04</t>
  </si>
  <si>
    <t>NIST-05</t>
  </si>
  <si>
    <t>NIST-06</t>
  </si>
  <si>
    <t>NIST-07</t>
  </si>
  <si>
    <t>NIST-08</t>
  </si>
  <si>
    <t>NIST-09</t>
  </si>
  <si>
    <t>BCR-03</t>
  </si>
  <si>
    <t>NIST-10</t>
  </si>
  <si>
    <t>NIST-11</t>
  </si>
  <si>
    <t>error</t>
  </si>
  <si>
    <t>Sr</t>
  </si>
  <si>
    <t>r.v.</t>
  </si>
  <si>
    <t>m.v.</t>
  </si>
  <si>
    <t xml:space="preserve">r.v. = recommended value; mean value = m.v. values. Values reported as ug/g </t>
  </si>
  <si>
    <r>
      <t>Temperature (</t>
    </r>
    <r>
      <rPr>
        <vertAlign val="superscript"/>
        <sz val="10"/>
        <color theme="1"/>
        <rFont val="Times New Roman"/>
        <family val="1"/>
      </rPr>
      <t>o</t>
    </r>
    <r>
      <rPr>
        <sz val="10"/>
        <color theme="1"/>
        <rFont val="Times New Roman"/>
        <family val="1"/>
      </rPr>
      <t>C)</t>
    </r>
  </si>
  <si>
    <t>Ca (ppm)</t>
  </si>
  <si>
    <r>
      <t>La/Yb</t>
    </r>
    <r>
      <rPr>
        <vertAlign val="subscript"/>
        <sz val="10"/>
        <color theme="1"/>
        <rFont val="Times New Roman"/>
        <family val="1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</si>
</sst>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_ "/>
    <numFmt numFmtId="165" formatCode="0.0"/>
    <numFmt numFmtId="166" formatCode="0.00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vertAlign val="subscript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/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13</xdr:col>
      <xdr:colOff>586740</xdr:colOff>
      <xdr:row>13</xdr:row>
      <xdr:rowOff>91440</xdr:rowOff>
    </xdr:to>
    <xdr:sp macro="" textlink="">
      <xdr:nvSpPr>
        <xdr:cNvPr id="2" name="TextBox 1"/>
        <xdr:cNvSpPr txBox="1"/>
      </xdr:nvSpPr>
      <xdr:spPr>
        <a:xfrm>
          <a:off x="38100" y="38100"/>
          <a:ext cx="8473440" cy="2430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 low pressure petrological experiment on high-Ti basalt: implications for the formation of syenite from the Baima igneous complex of the Emeishan large igneous province</a:t>
          </a:r>
        </a:p>
        <a:p>
          <a:pPr algn="ctr"/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Wen-Yu Hsia</a:t>
          </a:r>
          <a:r>
            <a:rPr lang="en-US" sz="11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J. Gregory Shellnutt</a:t>
          </a:r>
          <a:r>
            <a:rPr lang="en-US" sz="11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1,*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Teh-Ching Liu</a:t>
          </a:r>
          <a:r>
            <a:rPr lang="en-US" sz="11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and Yoshiyuki Iizuka</a:t>
          </a:r>
          <a:r>
            <a:rPr lang="en-US" sz="1100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n-US" sz="1100" i="1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National Taiwan Normal University, Department of Earth Sciences, 88 Tingzhou Road Section 4, Taipei 11677 Taiwan</a:t>
          </a:r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n-US" sz="1100" i="1" baseline="300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</a:t>
          </a:r>
          <a:r>
            <a:rPr lang="en-US" sz="11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Institute of Earth Sciences, Academia Sinica, 128 Academia Road Section 2, Taipei 11529, Taiwan</a:t>
          </a:r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Author of correspondence: J.G. Shellnutt (email: </a:t>
          </a:r>
          <a:r>
            <a:rPr lang="en-US" sz="110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jgshelln@ntnu.edu.tw)</a:t>
          </a:r>
          <a:endParaRPr lang="en-US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 b="0">
              <a:latin typeface="Times New Roman" panose="02020603050405020304" pitchFamily="18" charset="0"/>
              <a:cs typeface="Times New Roman" panose="02020603050405020304" pitchFamily="18" charset="0"/>
            </a:rPr>
            <a:t>Table S2.</a:t>
          </a:r>
          <a:r>
            <a:rPr lang="en-US" sz="11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Result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s of </a:t>
          </a:r>
          <a:r>
            <a:rPr lang="en-US" sz="11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in situ 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laser ablation iductively coupled plasma mass spectrometry.</a:t>
          </a:r>
        </a:p>
        <a:p>
          <a:endParaRPr lang="en-US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The results presented in this file are the trace element output data generated by LA-ICP-MS. The LA-ICP-MS conditions are outlined in the text of the accompanying manuscript.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6" sqref="H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V14" sqref="V14:V31"/>
    </sheetView>
  </sheetViews>
  <sheetFormatPr defaultRowHeight="13.2" x14ac:dyDescent="0.25"/>
  <cols>
    <col min="1" max="1" width="14.88671875" style="1" customWidth="1"/>
    <col min="2" max="3" width="11.109375" style="2" bestFit="1" customWidth="1"/>
    <col min="4" max="4" width="10" style="2" bestFit="1" customWidth="1"/>
    <col min="5" max="6" width="11.109375" style="2" bestFit="1" customWidth="1"/>
    <col min="7" max="7" width="10" style="2" bestFit="1" customWidth="1"/>
    <col min="8" max="13" width="11.109375" style="2" bestFit="1" customWidth="1"/>
    <col min="14" max="14" width="10" style="2" bestFit="1" customWidth="1"/>
    <col min="15" max="21" width="11.109375" style="2" bestFit="1" customWidth="1"/>
    <col min="22" max="22" width="8.88671875" style="2"/>
    <col min="23" max="16384" width="8.88671875" style="5"/>
  </cols>
  <sheetData>
    <row r="1" spans="1:22" x14ac:dyDescent="0.25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2" t="s">
        <v>18</v>
      </c>
      <c r="T1" s="22" t="s">
        <v>19</v>
      </c>
      <c r="U1" s="22" t="s">
        <v>20</v>
      </c>
    </row>
    <row r="2" spans="1:22" ht="15.6" x14ac:dyDescent="0.25">
      <c r="A2" s="23" t="s">
        <v>69</v>
      </c>
      <c r="B2" s="24">
        <v>1310</v>
      </c>
      <c r="C2" s="24">
        <v>1310</v>
      </c>
      <c r="D2" s="24">
        <v>1310</v>
      </c>
      <c r="E2" s="24">
        <v>1310</v>
      </c>
      <c r="F2" s="24">
        <v>1310</v>
      </c>
      <c r="G2" s="24">
        <v>1310</v>
      </c>
      <c r="H2" s="24">
        <v>1310</v>
      </c>
      <c r="I2" s="24">
        <v>1310</v>
      </c>
      <c r="J2" s="24">
        <v>1310</v>
      </c>
      <c r="K2" s="24">
        <v>1300</v>
      </c>
      <c r="L2" s="24">
        <v>1300</v>
      </c>
      <c r="M2" s="24">
        <v>1300</v>
      </c>
      <c r="N2" s="24">
        <v>1180</v>
      </c>
      <c r="O2" s="24">
        <v>1180</v>
      </c>
      <c r="P2" s="24">
        <v>1180</v>
      </c>
      <c r="Q2" s="24">
        <v>1159</v>
      </c>
      <c r="R2" s="24">
        <v>1159</v>
      </c>
      <c r="S2" s="24">
        <v>1125</v>
      </c>
      <c r="T2" s="24">
        <v>1125</v>
      </c>
      <c r="U2" s="24">
        <v>1125</v>
      </c>
    </row>
    <row r="3" spans="1:22" s="6" customFormat="1" x14ac:dyDescent="0.25">
      <c r="A3" s="1" t="s">
        <v>70</v>
      </c>
      <c r="B3" s="25">
        <v>69722.66</v>
      </c>
      <c r="C3" s="25">
        <v>70270.84</v>
      </c>
      <c r="D3" s="25">
        <v>69355.3</v>
      </c>
      <c r="E3" s="25">
        <v>69397.47</v>
      </c>
      <c r="F3" s="25">
        <v>69761.97</v>
      </c>
      <c r="G3" s="25">
        <v>69919.199999999997</v>
      </c>
      <c r="H3" s="25">
        <v>70029.98</v>
      </c>
      <c r="I3" s="25">
        <v>69358.16</v>
      </c>
      <c r="J3" s="25">
        <v>69454.649999999994</v>
      </c>
      <c r="K3" s="25">
        <v>70540.990000000005</v>
      </c>
      <c r="L3" s="25">
        <v>69711.94</v>
      </c>
      <c r="M3" s="25">
        <v>70613.89</v>
      </c>
      <c r="N3" s="25">
        <v>78331.199999999997</v>
      </c>
      <c r="O3" s="25">
        <v>74686.240000000005</v>
      </c>
      <c r="P3" s="25">
        <v>76544.460000000006</v>
      </c>
      <c r="Q3" s="25">
        <v>68182.460000000006</v>
      </c>
      <c r="R3" s="25">
        <v>66231.33</v>
      </c>
      <c r="S3" s="25">
        <v>39708.78</v>
      </c>
      <c r="T3" s="25">
        <v>43564.59</v>
      </c>
      <c r="U3" s="25">
        <v>60385.07</v>
      </c>
      <c r="V3" s="3"/>
    </row>
    <row r="4" spans="1:22" x14ac:dyDescent="0.25">
      <c r="A4" s="1" t="s">
        <v>22</v>
      </c>
      <c r="B4" s="4">
        <v>30.75</v>
      </c>
      <c r="C4" s="4">
        <v>30.99</v>
      </c>
      <c r="D4" s="4">
        <v>30.54</v>
      </c>
      <c r="E4" s="4">
        <v>29.87</v>
      </c>
      <c r="F4" s="4">
        <v>30.77</v>
      </c>
      <c r="G4" s="4">
        <v>31.12</v>
      </c>
      <c r="H4" s="4">
        <v>31.03</v>
      </c>
      <c r="I4" s="4">
        <v>30.56</v>
      </c>
      <c r="J4" s="4">
        <v>30.12</v>
      </c>
      <c r="K4" s="4">
        <v>30.95</v>
      </c>
      <c r="L4" s="4">
        <v>30.42</v>
      </c>
      <c r="M4" s="4">
        <v>31.26</v>
      </c>
      <c r="N4" s="4">
        <v>26.07</v>
      </c>
      <c r="O4" s="4">
        <v>23.73</v>
      </c>
      <c r="P4" s="4">
        <v>24.06</v>
      </c>
      <c r="Q4" s="4">
        <v>23.26</v>
      </c>
      <c r="R4" s="4">
        <v>20.93</v>
      </c>
      <c r="S4" s="4">
        <v>16.71</v>
      </c>
      <c r="T4" s="4">
        <v>14.22</v>
      </c>
      <c r="U4" s="4">
        <v>14.51</v>
      </c>
    </row>
    <row r="5" spans="1:22" x14ac:dyDescent="0.25">
      <c r="A5" s="1" t="s">
        <v>23</v>
      </c>
      <c r="B5" s="4">
        <v>21.42</v>
      </c>
      <c r="C5" s="4">
        <v>22.38</v>
      </c>
      <c r="D5" s="4">
        <v>21.16</v>
      </c>
      <c r="E5" s="4">
        <v>23.74</v>
      </c>
      <c r="F5" s="4">
        <v>27.65</v>
      </c>
      <c r="G5" s="4">
        <v>25.99</v>
      </c>
      <c r="H5" s="4">
        <v>29.23</v>
      </c>
      <c r="I5" s="4">
        <v>32.51</v>
      </c>
      <c r="J5" s="4">
        <v>31.26</v>
      </c>
      <c r="K5" s="4">
        <v>22.45</v>
      </c>
      <c r="L5" s="4">
        <v>22.1</v>
      </c>
      <c r="M5" s="4">
        <v>21.85</v>
      </c>
      <c r="N5" s="4" t="s">
        <v>24</v>
      </c>
      <c r="O5" s="4">
        <v>4.05</v>
      </c>
      <c r="P5" s="4">
        <v>4.29</v>
      </c>
      <c r="Q5" s="4">
        <v>3.58</v>
      </c>
      <c r="R5" s="4">
        <v>3.95</v>
      </c>
      <c r="S5" s="4">
        <v>13.97</v>
      </c>
      <c r="T5" s="4" t="s">
        <v>25</v>
      </c>
      <c r="U5" s="4">
        <v>7.5</v>
      </c>
    </row>
    <row r="6" spans="1:22" x14ac:dyDescent="0.25">
      <c r="A6" s="1" t="s">
        <v>26</v>
      </c>
      <c r="B6" s="4">
        <v>56.36</v>
      </c>
      <c r="C6" s="4">
        <v>56.04</v>
      </c>
      <c r="D6" s="4">
        <v>54.62</v>
      </c>
      <c r="E6" s="4">
        <v>53.15</v>
      </c>
      <c r="F6" s="4">
        <v>55</v>
      </c>
      <c r="G6" s="4">
        <v>54.22</v>
      </c>
      <c r="H6" s="4">
        <v>54.62</v>
      </c>
      <c r="I6" s="4">
        <v>54.6</v>
      </c>
      <c r="J6" s="4">
        <v>54.71</v>
      </c>
      <c r="K6" s="4">
        <v>50.16</v>
      </c>
      <c r="L6" s="4">
        <v>51.8</v>
      </c>
      <c r="M6" s="4">
        <v>52.31</v>
      </c>
      <c r="N6" s="4">
        <v>21.09</v>
      </c>
      <c r="O6" s="4">
        <v>21.94</v>
      </c>
      <c r="P6" s="4">
        <v>22.15</v>
      </c>
      <c r="Q6" s="4">
        <v>16.55</v>
      </c>
      <c r="R6" s="4">
        <v>15.69</v>
      </c>
      <c r="S6" s="4">
        <v>25.56</v>
      </c>
      <c r="T6" s="4">
        <v>8.67</v>
      </c>
      <c r="U6" s="4">
        <v>32.06</v>
      </c>
    </row>
    <row r="7" spans="1:22" x14ac:dyDescent="0.25">
      <c r="A7" s="1" t="s">
        <v>27</v>
      </c>
      <c r="B7" s="4">
        <v>69.959999999999994</v>
      </c>
      <c r="C7" s="4">
        <v>68.8</v>
      </c>
      <c r="D7" s="4">
        <v>67.58</v>
      </c>
      <c r="E7" s="4">
        <v>67.55</v>
      </c>
      <c r="F7" s="4">
        <v>70.599999999999994</v>
      </c>
      <c r="G7" s="4">
        <v>71.180000000000007</v>
      </c>
      <c r="H7" s="4">
        <v>70.25</v>
      </c>
      <c r="I7" s="4">
        <v>69.45</v>
      </c>
      <c r="J7" s="4">
        <v>69.06</v>
      </c>
      <c r="K7" s="4">
        <v>69.349999999999994</v>
      </c>
      <c r="L7" s="4">
        <v>67.040000000000006</v>
      </c>
      <c r="M7" s="4">
        <v>67.680000000000007</v>
      </c>
      <c r="N7" s="4">
        <v>78.209999999999994</v>
      </c>
      <c r="O7" s="4">
        <v>80.599999999999994</v>
      </c>
      <c r="P7" s="4">
        <v>83.63</v>
      </c>
      <c r="Q7" s="4">
        <v>89.61</v>
      </c>
      <c r="R7" s="4">
        <v>98.27</v>
      </c>
      <c r="S7" s="4">
        <v>84.3</v>
      </c>
      <c r="T7" s="4">
        <v>126.9</v>
      </c>
      <c r="U7" s="4">
        <v>56.92</v>
      </c>
    </row>
    <row r="8" spans="1:22" ht="15.6" x14ac:dyDescent="0.25">
      <c r="A8" s="1" t="s">
        <v>49</v>
      </c>
      <c r="B8" s="4">
        <v>440.74</v>
      </c>
      <c r="C8" s="4">
        <v>434.02</v>
      </c>
      <c r="D8" s="4">
        <v>421.85</v>
      </c>
      <c r="E8" s="4">
        <v>420.53</v>
      </c>
      <c r="F8" s="4">
        <v>431.08</v>
      </c>
      <c r="G8" s="4">
        <v>432.98</v>
      </c>
      <c r="H8" s="4">
        <v>425.08</v>
      </c>
      <c r="I8" s="4">
        <v>423.54</v>
      </c>
      <c r="J8" s="4">
        <v>433.95</v>
      </c>
      <c r="K8" s="4">
        <v>429.02</v>
      </c>
      <c r="L8" s="4">
        <v>416.61</v>
      </c>
      <c r="M8" s="4">
        <v>423.22</v>
      </c>
      <c r="N8" s="4">
        <v>480.11</v>
      </c>
      <c r="O8" s="4">
        <v>512.98</v>
      </c>
      <c r="P8" s="4">
        <v>527.03</v>
      </c>
      <c r="Q8" s="4">
        <v>505.3</v>
      </c>
      <c r="R8" s="4">
        <v>512.95000000000005</v>
      </c>
      <c r="S8" s="4">
        <v>261.83</v>
      </c>
      <c r="T8" s="4">
        <v>387.71</v>
      </c>
      <c r="U8" s="4">
        <v>710.23</v>
      </c>
    </row>
    <row r="9" spans="1:22" ht="15.6" x14ac:dyDescent="0.25">
      <c r="A9" s="1" t="s">
        <v>50</v>
      </c>
      <c r="B9" s="4">
        <v>445.47</v>
      </c>
      <c r="C9" s="4">
        <v>433.29</v>
      </c>
      <c r="D9" s="4">
        <v>422.17</v>
      </c>
      <c r="E9" s="4">
        <v>418.4</v>
      </c>
      <c r="F9" s="4">
        <v>437.04</v>
      </c>
      <c r="G9" s="4">
        <v>430.1</v>
      </c>
      <c r="H9" s="4">
        <v>423.99</v>
      </c>
      <c r="I9" s="4">
        <v>420.66</v>
      </c>
      <c r="J9" s="4">
        <v>435.22</v>
      </c>
      <c r="K9" s="4">
        <v>429.42</v>
      </c>
      <c r="L9" s="4">
        <v>416.04</v>
      </c>
      <c r="M9" s="4">
        <v>421.99</v>
      </c>
      <c r="N9" s="4">
        <v>474.97</v>
      </c>
      <c r="O9" s="4">
        <v>507.93</v>
      </c>
      <c r="P9" s="4">
        <v>514.80999999999995</v>
      </c>
      <c r="Q9" s="4">
        <v>499.32</v>
      </c>
      <c r="R9" s="4">
        <v>511.04</v>
      </c>
      <c r="S9" s="4">
        <v>256.91000000000003</v>
      </c>
      <c r="T9" s="4">
        <v>386.27</v>
      </c>
      <c r="U9" s="4">
        <v>707.72</v>
      </c>
    </row>
    <row r="10" spans="1:22" x14ac:dyDescent="0.25">
      <c r="A10" s="1" t="s">
        <v>28</v>
      </c>
      <c r="B10" s="4">
        <v>27.03</v>
      </c>
      <c r="C10" s="4">
        <v>26.54</v>
      </c>
      <c r="D10" s="4">
        <v>25.53</v>
      </c>
      <c r="E10" s="4">
        <v>25.04</v>
      </c>
      <c r="F10" s="4">
        <v>26.19</v>
      </c>
      <c r="G10" s="4">
        <v>25.93</v>
      </c>
      <c r="H10" s="4">
        <v>25.29</v>
      </c>
      <c r="I10" s="4">
        <v>25.26</v>
      </c>
      <c r="J10" s="4">
        <v>25.37</v>
      </c>
      <c r="K10" s="4">
        <v>26.56</v>
      </c>
      <c r="L10" s="4">
        <v>25.7</v>
      </c>
      <c r="M10" s="4">
        <v>25.88</v>
      </c>
      <c r="N10" s="4">
        <v>27.06</v>
      </c>
      <c r="O10" s="4">
        <v>29.2</v>
      </c>
      <c r="P10" s="4">
        <v>29.31</v>
      </c>
      <c r="Q10" s="4">
        <v>31.5</v>
      </c>
      <c r="R10" s="4">
        <v>31.86</v>
      </c>
      <c r="S10" s="4">
        <v>20.51</v>
      </c>
      <c r="T10" s="4">
        <v>35.67</v>
      </c>
      <c r="U10" s="4">
        <v>16.809999999999999</v>
      </c>
    </row>
    <row r="11" spans="1:22" x14ac:dyDescent="0.25">
      <c r="A11" s="1" t="s">
        <v>29</v>
      </c>
      <c r="B11" s="4">
        <v>184.46</v>
      </c>
      <c r="C11" s="4">
        <v>179.3</v>
      </c>
      <c r="D11" s="4">
        <v>171.72</v>
      </c>
      <c r="E11" s="4">
        <v>168.59</v>
      </c>
      <c r="F11" s="4">
        <v>175.52</v>
      </c>
      <c r="G11" s="4">
        <v>172.27</v>
      </c>
      <c r="H11" s="4">
        <v>169.62</v>
      </c>
      <c r="I11" s="4">
        <v>166.2</v>
      </c>
      <c r="J11" s="4">
        <v>168.72</v>
      </c>
      <c r="K11" s="4">
        <v>177.88</v>
      </c>
      <c r="L11" s="4">
        <v>171.96</v>
      </c>
      <c r="M11" s="4">
        <v>172.91</v>
      </c>
      <c r="N11" s="4">
        <v>166.72</v>
      </c>
      <c r="O11" s="4">
        <v>200.79</v>
      </c>
      <c r="P11" s="4">
        <v>215.13</v>
      </c>
      <c r="Q11" s="4">
        <v>190.77</v>
      </c>
      <c r="R11" s="4">
        <v>239.16</v>
      </c>
      <c r="S11" s="4">
        <v>101.84</v>
      </c>
      <c r="T11" s="4">
        <v>288.08</v>
      </c>
      <c r="U11" s="4">
        <v>65.819999999999993</v>
      </c>
    </row>
    <row r="12" spans="1:22" x14ac:dyDescent="0.25">
      <c r="A12" s="1" t="s">
        <v>30</v>
      </c>
      <c r="B12" s="4">
        <v>24.9</v>
      </c>
      <c r="C12" s="4">
        <v>24.1</v>
      </c>
      <c r="D12" s="4">
        <v>23.47</v>
      </c>
      <c r="E12" s="4">
        <v>23.27</v>
      </c>
      <c r="F12" s="4">
        <v>24.38</v>
      </c>
      <c r="G12" s="4">
        <v>24.08</v>
      </c>
      <c r="H12" s="4">
        <v>23.93</v>
      </c>
      <c r="I12" s="4">
        <v>24.26</v>
      </c>
      <c r="J12" s="4">
        <v>25.06</v>
      </c>
      <c r="K12" s="4">
        <v>23.66</v>
      </c>
      <c r="L12" s="4">
        <v>23.22</v>
      </c>
      <c r="M12" s="4">
        <v>23.6</v>
      </c>
      <c r="N12" s="4">
        <v>26.12</v>
      </c>
      <c r="O12" s="4">
        <v>28.94</v>
      </c>
      <c r="P12" s="4">
        <v>30</v>
      </c>
      <c r="Q12" s="4">
        <v>28.88</v>
      </c>
      <c r="R12" s="4">
        <v>29.11</v>
      </c>
      <c r="S12" s="4">
        <v>19.12</v>
      </c>
      <c r="T12" s="4">
        <v>33.119999999999997</v>
      </c>
      <c r="U12" s="4">
        <v>13.5</v>
      </c>
    </row>
    <row r="13" spans="1:22" x14ac:dyDescent="0.25">
      <c r="A13" s="1" t="s">
        <v>31</v>
      </c>
      <c r="B13" s="4">
        <v>335.56</v>
      </c>
      <c r="C13" s="4">
        <v>324.89999999999998</v>
      </c>
      <c r="D13" s="4">
        <v>313.02</v>
      </c>
      <c r="E13" s="4">
        <v>313.62</v>
      </c>
      <c r="F13" s="4">
        <v>326.5</v>
      </c>
      <c r="G13" s="4">
        <v>325.33</v>
      </c>
      <c r="H13" s="4">
        <v>317.12</v>
      </c>
      <c r="I13" s="4">
        <v>314.14</v>
      </c>
      <c r="J13" s="4">
        <v>326.31</v>
      </c>
      <c r="K13" s="4">
        <v>319.14999999999998</v>
      </c>
      <c r="L13" s="4">
        <v>305.8</v>
      </c>
      <c r="M13" s="4">
        <v>312.94</v>
      </c>
      <c r="N13" s="4">
        <v>346.46</v>
      </c>
      <c r="O13" s="4">
        <v>377.01</v>
      </c>
      <c r="P13" s="4">
        <v>382.7</v>
      </c>
      <c r="Q13" s="4">
        <v>414.15</v>
      </c>
      <c r="R13" s="4">
        <v>429.92</v>
      </c>
      <c r="S13" s="4">
        <v>296.74</v>
      </c>
      <c r="T13" s="4">
        <v>519.9</v>
      </c>
      <c r="U13" s="4">
        <v>397.05</v>
      </c>
    </row>
    <row r="14" spans="1:22" x14ac:dyDescent="0.25">
      <c r="A14" s="1" t="s">
        <v>32</v>
      </c>
      <c r="B14" s="4">
        <v>25.86</v>
      </c>
      <c r="C14" s="4">
        <v>24.8</v>
      </c>
      <c r="D14" s="4">
        <v>24.19</v>
      </c>
      <c r="E14" s="4">
        <v>23.62</v>
      </c>
      <c r="F14" s="4">
        <v>25.09</v>
      </c>
      <c r="G14" s="4">
        <v>24.38</v>
      </c>
      <c r="H14" s="4">
        <v>24.08</v>
      </c>
      <c r="I14" s="4">
        <v>24.05</v>
      </c>
      <c r="J14" s="4">
        <v>24.67</v>
      </c>
      <c r="K14" s="4">
        <v>24.44</v>
      </c>
      <c r="L14" s="4">
        <v>23.43</v>
      </c>
      <c r="M14" s="4">
        <v>23.79</v>
      </c>
      <c r="N14" s="4">
        <v>26.44</v>
      </c>
      <c r="O14" s="4">
        <v>28.6</v>
      </c>
      <c r="P14" s="4">
        <v>29.28</v>
      </c>
      <c r="Q14" s="4">
        <v>30.84</v>
      </c>
      <c r="R14" s="4">
        <v>31.87</v>
      </c>
      <c r="S14" s="4">
        <v>21.76</v>
      </c>
      <c r="T14" s="4">
        <v>39.200000000000003</v>
      </c>
      <c r="U14" s="4">
        <v>21.1</v>
      </c>
    </row>
    <row r="15" spans="1:22" x14ac:dyDescent="0.25">
      <c r="A15" s="1" t="s">
        <v>33</v>
      </c>
      <c r="B15" s="4">
        <v>57.61</v>
      </c>
      <c r="C15" s="4">
        <v>55.61</v>
      </c>
      <c r="D15" s="4">
        <v>54.07</v>
      </c>
      <c r="E15" s="4">
        <v>53.46</v>
      </c>
      <c r="F15" s="4">
        <v>55.78</v>
      </c>
      <c r="G15" s="4">
        <v>54.96</v>
      </c>
      <c r="H15" s="4">
        <v>54.11</v>
      </c>
      <c r="I15" s="4">
        <v>53.64</v>
      </c>
      <c r="J15" s="4">
        <v>55.37</v>
      </c>
      <c r="K15" s="4">
        <v>54.36</v>
      </c>
      <c r="L15" s="4">
        <v>52.13</v>
      </c>
      <c r="M15" s="4">
        <v>52.59</v>
      </c>
      <c r="N15" s="4">
        <v>60.44</v>
      </c>
      <c r="O15" s="4">
        <v>65.05</v>
      </c>
      <c r="P15" s="4">
        <v>65.53</v>
      </c>
      <c r="Q15" s="4">
        <v>68.900000000000006</v>
      </c>
      <c r="R15" s="4">
        <v>71.34</v>
      </c>
      <c r="S15" s="4">
        <v>48.61</v>
      </c>
      <c r="T15" s="4">
        <v>87.06</v>
      </c>
      <c r="U15" s="4">
        <v>45.2</v>
      </c>
    </row>
    <row r="16" spans="1:22" x14ac:dyDescent="0.25">
      <c r="A16" s="1" t="s">
        <v>34</v>
      </c>
      <c r="B16" s="4">
        <v>7.69</v>
      </c>
      <c r="C16" s="4">
        <v>7.48</v>
      </c>
      <c r="D16" s="4">
        <v>7.28</v>
      </c>
      <c r="E16" s="4">
        <v>7.24</v>
      </c>
      <c r="F16" s="4">
        <v>7.54</v>
      </c>
      <c r="G16" s="4">
        <v>7.5</v>
      </c>
      <c r="H16" s="4">
        <v>7.4</v>
      </c>
      <c r="I16" s="4">
        <v>7.25</v>
      </c>
      <c r="J16" s="4">
        <v>7.66</v>
      </c>
      <c r="K16" s="4">
        <v>7.29</v>
      </c>
      <c r="L16" s="4">
        <v>6.92</v>
      </c>
      <c r="M16" s="4">
        <v>7.21</v>
      </c>
      <c r="N16" s="4">
        <v>7.99</v>
      </c>
      <c r="O16" s="4">
        <v>8.73</v>
      </c>
      <c r="P16" s="4">
        <v>8.75</v>
      </c>
      <c r="Q16" s="4">
        <v>9.17</v>
      </c>
      <c r="R16" s="4">
        <v>9.5500000000000007</v>
      </c>
      <c r="S16" s="4">
        <v>6.4</v>
      </c>
      <c r="T16" s="4">
        <v>11.28</v>
      </c>
      <c r="U16" s="4">
        <v>5.49</v>
      </c>
    </row>
    <row r="17" spans="1:23" x14ac:dyDescent="0.25">
      <c r="A17" s="1" t="s">
        <v>35</v>
      </c>
      <c r="B17" s="4">
        <v>32.72</v>
      </c>
      <c r="C17" s="4">
        <v>32.42</v>
      </c>
      <c r="D17" s="4">
        <v>30.36</v>
      </c>
      <c r="E17" s="4">
        <v>31.64</v>
      </c>
      <c r="F17" s="4">
        <v>32.08</v>
      </c>
      <c r="G17" s="4">
        <v>31.47</v>
      </c>
      <c r="H17" s="4">
        <v>31.17</v>
      </c>
      <c r="I17" s="4">
        <v>31.18</v>
      </c>
      <c r="J17" s="4">
        <v>32.950000000000003</v>
      </c>
      <c r="K17" s="4">
        <v>31.42</v>
      </c>
      <c r="L17" s="4">
        <v>30.02</v>
      </c>
      <c r="M17" s="4">
        <v>30.44</v>
      </c>
      <c r="N17" s="4">
        <v>33.840000000000003</v>
      </c>
      <c r="O17" s="4">
        <v>36.869999999999997</v>
      </c>
      <c r="P17" s="4">
        <v>37.58</v>
      </c>
      <c r="Q17" s="4">
        <v>39.67</v>
      </c>
      <c r="R17" s="4">
        <v>40.6</v>
      </c>
      <c r="S17" s="4">
        <v>26.34</v>
      </c>
      <c r="T17" s="4">
        <v>46.67</v>
      </c>
      <c r="U17" s="4">
        <v>22.66</v>
      </c>
    </row>
    <row r="18" spans="1:23" x14ac:dyDescent="0.25">
      <c r="A18" s="1" t="s">
        <v>36</v>
      </c>
      <c r="B18" s="4">
        <v>7.12</v>
      </c>
      <c r="C18" s="4">
        <v>6.88</v>
      </c>
      <c r="D18" s="4">
        <v>7.11</v>
      </c>
      <c r="E18" s="4">
        <v>6.8</v>
      </c>
      <c r="F18" s="4">
        <v>6.76</v>
      </c>
      <c r="G18" s="4">
        <v>6.67</v>
      </c>
      <c r="H18" s="4">
        <v>6.87</v>
      </c>
      <c r="I18" s="4">
        <v>6.51</v>
      </c>
      <c r="J18" s="4">
        <v>6.96</v>
      </c>
      <c r="K18" s="4">
        <v>6.79</v>
      </c>
      <c r="L18" s="4">
        <v>6.69</v>
      </c>
      <c r="M18" s="4">
        <v>6.44</v>
      </c>
      <c r="N18" s="4">
        <v>7.12</v>
      </c>
      <c r="O18" s="4">
        <v>8.0399999999999991</v>
      </c>
      <c r="P18" s="4">
        <v>8.0500000000000007</v>
      </c>
      <c r="Q18" s="4">
        <v>8.2899999999999991</v>
      </c>
      <c r="R18" s="4">
        <v>9.01</v>
      </c>
      <c r="S18" s="4">
        <v>5.59</v>
      </c>
      <c r="T18" s="4">
        <v>9.14</v>
      </c>
      <c r="U18" s="4">
        <v>4.43</v>
      </c>
    </row>
    <row r="19" spans="1:23" x14ac:dyDescent="0.25">
      <c r="A19" s="1" t="s">
        <v>37</v>
      </c>
      <c r="B19" s="4">
        <v>2.36</v>
      </c>
      <c r="C19" s="4">
        <v>2.2999999999999998</v>
      </c>
      <c r="D19" s="4">
        <v>2.19</v>
      </c>
      <c r="E19" s="4">
        <v>2.25</v>
      </c>
      <c r="F19" s="4">
        <v>2.25</v>
      </c>
      <c r="G19" s="4">
        <v>2.25</v>
      </c>
      <c r="H19" s="4">
        <v>2.2200000000000002</v>
      </c>
      <c r="I19" s="4">
        <v>2.14</v>
      </c>
      <c r="J19" s="4">
        <v>2.2799999999999998</v>
      </c>
      <c r="K19" s="4">
        <v>2.2599999999999998</v>
      </c>
      <c r="L19" s="4">
        <v>2.16</v>
      </c>
      <c r="M19" s="4">
        <v>2.04</v>
      </c>
      <c r="N19" s="4">
        <v>2.39</v>
      </c>
      <c r="O19" s="4">
        <v>2.5499999999999998</v>
      </c>
      <c r="P19" s="4">
        <v>2.59</v>
      </c>
      <c r="Q19" s="4">
        <v>2.72</v>
      </c>
      <c r="R19" s="4">
        <v>2.81</v>
      </c>
      <c r="S19" s="4">
        <v>1.86</v>
      </c>
      <c r="T19" s="4">
        <v>3.11</v>
      </c>
      <c r="U19" s="4">
        <v>1.93</v>
      </c>
    </row>
    <row r="20" spans="1:23" x14ac:dyDescent="0.25">
      <c r="A20" s="1" t="s">
        <v>38</v>
      </c>
      <c r="B20" s="4">
        <v>6.58</v>
      </c>
      <c r="C20" s="4">
        <v>6.55</v>
      </c>
      <c r="D20" s="4">
        <v>6.03</v>
      </c>
      <c r="E20" s="4">
        <v>6.21</v>
      </c>
      <c r="F20" s="4">
        <v>6.23</v>
      </c>
      <c r="G20" s="4">
        <v>6.39</v>
      </c>
      <c r="H20" s="4">
        <v>6.25</v>
      </c>
      <c r="I20" s="4">
        <v>6.06</v>
      </c>
      <c r="J20" s="4">
        <v>6.06</v>
      </c>
      <c r="K20" s="4">
        <v>6.18</v>
      </c>
      <c r="L20" s="4">
        <v>6.41</v>
      </c>
      <c r="M20" s="4">
        <v>6.3</v>
      </c>
      <c r="N20" s="4">
        <v>6.86</v>
      </c>
      <c r="O20" s="4">
        <v>7.07</v>
      </c>
      <c r="P20" s="4">
        <v>7.18</v>
      </c>
      <c r="Q20" s="4">
        <v>7.45</v>
      </c>
      <c r="R20" s="4">
        <v>7.67</v>
      </c>
      <c r="S20" s="4">
        <v>4.9400000000000004</v>
      </c>
      <c r="T20" s="4">
        <v>8.5500000000000007</v>
      </c>
      <c r="U20" s="4">
        <v>3.83</v>
      </c>
      <c r="W20" s="2"/>
    </row>
    <row r="21" spans="1:23" x14ac:dyDescent="0.25">
      <c r="A21" s="1" t="s">
        <v>39</v>
      </c>
      <c r="B21" s="4">
        <v>0.93500000000000005</v>
      </c>
      <c r="C21" s="4">
        <v>0.90400000000000003</v>
      </c>
      <c r="D21" s="4">
        <v>0.91400000000000003</v>
      </c>
      <c r="E21" s="4">
        <v>0.86299999999999999</v>
      </c>
      <c r="F21" s="4">
        <v>0.94399999999999995</v>
      </c>
      <c r="G21" s="4">
        <v>0.88</v>
      </c>
      <c r="H21" s="4">
        <v>0.92500000000000004</v>
      </c>
      <c r="I21" s="4">
        <v>0.83499999999999996</v>
      </c>
      <c r="J21" s="4">
        <v>0.84599999999999997</v>
      </c>
      <c r="K21" s="4">
        <v>0.92900000000000005</v>
      </c>
      <c r="L21" s="4">
        <v>0.85199999999999998</v>
      </c>
      <c r="M21" s="4">
        <v>0.90700000000000003</v>
      </c>
      <c r="N21" s="4">
        <v>0.90400000000000003</v>
      </c>
      <c r="O21" s="4">
        <v>1.008</v>
      </c>
      <c r="P21" s="4">
        <v>0.998</v>
      </c>
      <c r="Q21" s="4">
        <v>1.04</v>
      </c>
      <c r="R21" s="4">
        <v>1.08</v>
      </c>
      <c r="S21" s="4">
        <v>0.70499999999999996</v>
      </c>
      <c r="T21" s="4">
        <v>1.155</v>
      </c>
      <c r="U21" s="4">
        <v>0.59</v>
      </c>
    </row>
    <row r="22" spans="1:23" x14ac:dyDescent="0.25">
      <c r="A22" s="1" t="s">
        <v>40</v>
      </c>
      <c r="B22" s="4">
        <v>5.55</v>
      </c>
      <c r="C22" s="4">
        <v>5.5</v>
      </c>
      <c r="D22" s="4">
        <v>5.29</v>
      </c>
      <c r="E22" s="4">
        <v>5.19</v>
      </c>
      <c r="F22" s="4">
        <v>5.49</v>
      </c>
      <c r="G22" s="4">
        <v>5.3</v>
      </c>
      <c r="H22" s="4">
        <v>5.37</v>
      </c>
      <c r="I22" s="4">
        <v>5.44</v>
      </c>
      <c r="J22" s="4">
        <v>5.33</v>
      </c>
      <c r="K22" s="4">
        <v>5.51</v>
      </c>
      <c r="L22" s="4">
        <v>5.25</v>
      </c>
      <c r="M22" s="4">
        <v>5.55</v>
      </c>
      <c r="N22" s="4">
        <v>5.5</v>
      </c>
      <c r="O22" s="4">
        <v>5.94</v>
      </c>
      <c r="P22" s="4">
        <v>6.12</v>
      </c>
      <c r="Q22" s="4">
        <v>6.38</v>
      </c>
      <c r="R22" s="4">
        <v>6.87</v>
      </c>
      <c r="S22" s="4">
        <v>4.33</v>
      </c>
      <c r="T22" s="4">
        <v>7.21</v>
      </c>
      <c r="U22" s="4">
        <v>3.68</v>
      </c>
    </row>
    <row r="23" spans="1:23" x14ac:dyDescent="0.25">
      <c r="A23" s="1" t="s">
        <v>41</v>
      </c>
      <c r="B23" s="4">
        <v>1.0720000000000001</v>
      </c>
      <c r="C23" s="4">
        <v>1.054</v>
      </c>
      <c r="D23" s="4">
        <v>1.0189999999999999</v>
      </c>
      <c r="E23" s="4">
        <v>0.99199999999999999</v>
      </c>
      <c r="F23" s="4">
        <v>1.0169999999999999</v>
      </c>
      <c r="G23" s="4">
        <v>1.0409999999999999</v>
      </c>
      <c r="H23" s="4">
        <v>0.998</v>
      </c>
      <c r="I23" s="4">
        <v>1.0149999999999999</v>
      </c>
      <c r="J23" s="4">
        <v>1.032</v>
      </c>
      <c r="K23" s="4">
        <v>1.05</v>
      </c>
      <c r="L23" s="4">
        <v>0.995</v>
      </c>
      <c r="M23" s="4">
        <v>1.0820000000000001</v>
      </c>
      <c r="N23" s="4">
        <v>1.0609999999999999</v>
      </c>
      <c r="O23" s="4">
        <v>1.1599999999999999</v>
      </c>
      <c r="P23" s="4">
        <v>1.1499999999999999</v>
      </c>
      <c r="Q23" s="4">
        <v>1.26</v>
      </c>
      <c r="R23" s="4">
        <v>1.31</v>
      </c>
      <c r="S23" s="4">
        <v>0.78900000000000003</v>
      </c>
      <c r="T23" s="4">
        <v>1.3049999999999999</v>
      </c>
      <c r="U23" s="4">
        <v>0.66700000000000004</v>
      </c>
    </row>
    <row r="24" spans="1:23" x14ac:dyDescent="0.25">
      <c r="A24" s="1" t="s">
        <v>42</v>
      </c>
      <c r="B24" s="4">
        <v>2.81</v>
      </c>
      <c r="C24" s="4">
        <v>2.67</v>
      </c>
      <c r="D24" s="4">
        <v>2.67</v>
      </c>
      <c r="E24" s="4">
        <v>2.5099999999999998</v>
      </c>
      <c r="F24" s="4">
        <v>2.57</v>
      </c>
      <c r="G24" s="4">
        <v>2.59</v>
      </c>
      <c r="H24" s="4">
        <v>2.79</v>
      </c>
      <c r="I24" s="4">
        <v>2.5099999999999998</v>
      </c>
      <c r="J24" s="4">
        <v>2.5499999999999998</v>
      </c>
      <c r="K24" s="4">
        <v>2.77</v>
      </c>
      <c r="L24" s="4">
        <v>2.5499999999999998</v>
      </c>
      <c r="M24" s="4">
        <v>2.59</v>
      </c>
      <c r="N24" s="4">
        <v>2.82</v>
      </c>
      <c r="O24" s="4">
        <v>2.96</v>
      </c>
      <c r="P24" s="4">
        <v>3.18</v>
      </c>
      <c r="Q24" s="4">
        <v>3.01</v>
      </c>
      <c r="R24" s="4">
        <v>3.23</v>
      </c>
      <c r="S24" s="4">
        <v>1.98</v>
      </c>
      <c r="T24" s="4">
        <v>3.53</v>
      </c>
      <c r="U24" s="4">
        <v>1.77</v>
      </c>
    </row>
    <row r="25" spans="1:23" x14ac:dyDescent="0.25">
      <c r="A25" s="1" t="s">
        <v>43</v>
      </c>
      <c r="B25" s="4">
        <v>0.36399999999999999</v>
      </c>
      <c r="C25" s="4">
        <v>0.33100000000000002</v>
      </c>
      <c r="D25" s="4">
        <v>0.32700000000000001</v>
      </c>
      <c r="E25" s="4">
        <v>0.33700000000000002</v>
      </c>
      <c r="F25" s="4">
        <v>0.33600000000000002</v>
      </c>
      <c r="G25" s="4">
        <v>0.38100000000000001</v>
      </c>
      <c r="H25" s="4">
        <v>0.33500000000000002</v>
      </c>
      <c r="I25" s="4">
        <v>0.36799999999999999</v>
      </c>
      <c r="J25" s="4">
        <v>0.36899999999999999</v>
      </c>
      <c r="K25" s="4">
        <v>0.378</v>
      </c>
      <c r="L25" s="4">
        <v>0.34499999999999997</v>
      </c>
      <c r="M25" s="4">
        <v>0.34399999999999997</v>
      </c>
      <c r="N25" s="4">
        <v>0.37</v>
      </c>
      <c r="O25" s="4">
        <v>0.39</v>
      </c>
      <c r="P25" s="4">
        <v>0.35899999999999999</v>
      </c>
      <c r="Q25" s="4">
        <v>0.443</v>
      </c>
      <c r="R25" s="4">
        <v>0.44900000000000001</v>
      </c>
      <c r="S25" s="4">
        <v>0.29099999999999998</v>
      </c>
      <c r="T25" s="4">
        <v>0.46100000000000002</v>
      </c>
      <c r="U25" s="4">
        <v>0.19400000000000001</v>
      </c>
    </row>
    <row r="26" spans="1:23" x14ac:dyDescent="0.25">
      <c r="A26" s="1" t="s">
        <v>44</v>
      </c>
      <c r="B26" s="4">
        <v>2.4700000000000002</v>
      </c>
      <c r="C26" s="4">
        <v>2.25</v>
      </c>
      <c r="D26" s="4">
        <v>2.1800000000000002</v>
      </c>
      <c r="E26" s="4">
        <v>2.0099999999999998</v>
      </c>
      <c r="F26" s="4">
        <v>2.21</v>
      </c>
      <c r="G26" s="4">
        <v>2.2200000000000002</v>
      </c>
      <c r="H26" s="4">
        <v>2.3199999999999998</v>
      </c>
      <c r="I26" s="4">
        <v>2.17</v>
      </c>
      <c r="J26" s="4">
        <v>2.02</v>
      </c>
      <c r="K26" s="4">
        <v>2.58</v>
      </c>
      <c r="L26" s="4">
        <v>2.31</v>
      </c>
      <c r="M26" s="4">
        <v>2.2000000000000002</v>
      </c>
      <c r="N26" s="4">
        <v>2.35</v>
      </c>
      <c r="O26" s="4">
        <v>2.39</v>
      </c>
      <c r="P26" s="4">
        <v>2.68</v>
      </c>
      <c r="Q26" s="4">
        <v>2.73</v>
      </c>
      <c r="R26" s="4">
        <v>2.5299999999999998</v>
      </c>
      <c r="S26" s="4">
        <v>1.86</v>
      </c>
      <c r="T26" s="4">
        <v>2.91</v>
      </c>
      <c r="U26" s="4">
        <v>1.63</v>
      </c>
    </row>
    <row r="27" spans="1:23" x14ac:dyDescent="0.25">
      <c r="A27" s="1" t="s">
        <v>45</v>
      </c>
      <c r="B27" s="4">
        <v>0.32700000000000001</v>
      </c>
      <c r="C27" s="4">
        <v>0.30099999999999999</v>
      </c>
      <c r="D27" s="4">
        <v>0.32</v>
      </c>
      <c r="E27" s="4">
        <v>0.30399999999999999</v>
      </c>
      <c r="F27" s="4">
        <v>0.318</v>
      </c>
      <c r="G27" s="4">
        <v>0.32200000000000001</v>
      </c>
      <c r="H27" s="4">
        <v>0.31900000000000001</v>
      </c>
      <c r="I27" s="4">
        <v>0.32700000000000001</v>
      </c>
      <c r="J27" s="4">
        <v>0.31900000000000001</v>
      </c>
      <c r="K27" s="4">
        <v>0.318</v>
      </c>
      <c r="L27" s="4">
        <v>0.311</v>
      </c>
      <c r="M27" s="4">
        <v>0.32900000000000001</v>
      </c>
      <c r="N27" s="4">
        <v>0.309</v>
      </c>
      <c r="O27" s="4">
        <v>0.32500000000000001</v>
      </c>
      <c r="P27" s="4">
        <v>0.35799999999999998</v>
      </c>
      <c r="Q27" s="4">
        <v>0.33200000000000002</v>
      </c>
      <c r="R27" s="4">
        <v>0.36799999999999999</v>
      </c>
      <c r="S27" s="4">
        <v>0.26300000000000001</v>
      </c>
      <c r="T27" s="4">
        <v>0.39900000000000002</v>
      </c>
      <c r="U27" s="4">
        <v>0.2</v>
      </c>
    </row>
    <row r="28" spans="1:23" x14ac:dyDescent="0.25">
      <c r="A28" s="1" t="s">
        <v>46</v>
      </c>
      <c r="B28" s="4">
        <v>4.87</v>
      </c>
      <c r="C28" s="4">
        <v>4.68</v>
      </c>
      <c r="D28" s="4">
        <v>4.6100000000000003</v>
      </c>
      <c r="E28" s="4">
        <v>4.6500000000000004</v>
      </c>
      <c r="F28" s="4">
        <v>4.6900000000000004</v>
      </c>
      <c r="G28" s="4">
        <v>4.68</v>
      </c>
      <c r="H28" s="4">
        <v>4.49</v>
      </c>
      <c r="I28" s="4">
        <v>4.7300000000000004</v>
      </c>
      <c r="J28" s="4">
        <v>4.4000000000000004</v>
      </c>
      <c r="K28" s="4">
        <v>4.63</v>
      </c>
      <c r="L28" s="4">
        <v>4.33</v>
      </c>
      <c r="M28" s="4">
        <v>4.5599999999999996</v>
      </c>
      <c r="N28" s="4">
        <v>4.21</v>
      </c>
      <c r="O28" s="4">
        <v>4.99</v>
      </c>
      <c r="P28" s="4">
        <v>5.33</v>
      </c>
      <c r="Q28" s="4">
        <v>4.9000000000000004</v>
      </c>
      <c r="R28" s="4">
        <v>6.25</v>
      </c>
      <c r="S28" s="4">
        <v>2.4300000000000002</v>
      </c>
      <c r="T28" s="4">
        <v>6.57</v>
      </c>
      <c r="U28" s="4">
        <v>1.92</v>
      </c>
    </row>
    <row r="29" spans="1:23" x14ac:dyDescent="0.25">
      <c r="A29" s="1" t="s">
        <v>47</v>
      </c>
      <c r="B29" s="4">
        <v>1.5920000000000001</v>
      </c>
      <c r="C29" s="4">
        <v>1.5129999999999999</v>
      </c>
      <c r="D29" s="4">
        <v>1.4710000000000001</v>
      </c>
      <c r="E29" s="4">
        <v>1.49</v>
      </c>
      <c r="F29" s="4">
        <v>1.5589999999999999</v>
      </c>
      <c r="G29" s="4">
        <v>1.5960000000000001</v>
      </c>
      <c r="H29" s="4">
        <v>1.4890000000000001</v>
      </c>
      <c r="I29" s="4">
        <v>1.5820000000000001</v>
      </c>
      <c r="J29" s="4">
        <v>1.6379999999999999</v>
      </c>
      <c r="K29" s="4">
        <v>1.4530000000000001</v>
      </c>
      <c r="L29" s="4">
        <v>1.4770000000000001</v>
      </c>
      <c r="M29" s="4">
        <v>1.502</v>
      </c>
      <c r="N29" s="4">
        <v>1.55</v>
      </c>
      <c r="O29" s="4">
        <v>1.86</v>
      </c>
      <c r="P29" s="4">
        <v>1.98</v>
      </c>
      <c r="Q29" s="4">
        <v>1.65</v>
      </c>
      <c r="R29" s="4">
        <v>1.71</v>
      </c>
      <c r="S29" s="4">
        <v>0.95099999999999996</v>
      </c>
      <c r="T29" s="4">
        <v>1.542</v>
      </c>
      <c r="U29" s="4">
        <v>0.68400000000000005</v>
      </c>
    </row>
    <row r="30" spans="1:23" ht="15.6" x14ac:dyDescent="0.25">
      <c r="A30" s="1" t="s">
        <v>71</v>
      </c>
      <c r="B30" s="4">
        <f>(B14/0.237)/(B26/0.17)</f>
        <v>7.5098652180597556</v>
      </c>
      <c r="C30" s="4">
        <f t="shared" ref="C30:U30" si="0">(C14/0.237)/(C26/0.17)</f>
        <v>7.9062353492733255</v>
      </c>
      <c r="D30" s="4">
        <f t="shared" si="0"/>
        <v>7.959393024426122</v>
      </c>
      <c r="E30" s="4">
        <f t="shared" si="0"/>
        <v>8.4291622058483977</v>
      </c>
      <c r="F30" s="4">
        <f t="shared" si="0"/>
        <v>8.1434599156118157</v>
      </c>
      <c r="G30" s="4">
        <f t="shared" si="0"/>
        <v>7.8773710419280043</v>
      </c>
      <c r="H30" s="4">
        <f t="shared" si="0"/>
        <v>7.4450749308889863</v>
      </c>
      <c r="I30" s="4">
        <f t="shared" si="0"/>
        <v>7.949794862820589</v>
      </c>
      <c r="J30" s="4">
        <f t="shared" si="0"/>
        <v>8.7602874211471793</v>
      </c>
      <c r="K30" s="4">
        <f t="shared" si="0"/>
        <v>6.7948843751022157</v>
      </c>
      <c r="L30" s="4">
        <f t="shared" si="0"/>
        <v>7.2754671488848706</v>
      </c>
      <c r="M30" s="4">
        <f t="shared" si="0"/>
        <v>7.7566168009205985</v>
      </c>
      <c r="N30" s="4">
        <f t="shared" si="0"/>
        <v>8.0703833378220686</v>
      </c>
      <c r="O30" s="4">
        <f t="shared" si="0"/>
        <v>8.5835849089914031</v>
      </c>
      <c r="P30" s="4">
        <f t="shared" si="0"/>
        <v>7.8367655393916502</v>
      </c>
      <c r="Q30" s="4">
        <f t="shared" si="0"/>
        <v>8.1031205081837996</v>
      </c>
      <c r="R30" s="4">
        <f t="shared" si="0"/>
        <v>9.0357065425860164</v>
      </c>
      <c r="S30" s="4">
        <f t="shared" si="0"/>
        <v>8.3916337734222601</v>
      </c>
      <c r="T30" s="4">
        <f t="shared" si="0"/>
        <v>9.662592254266535</v>
      </c>
      <c r="U30" s="4">
        <f t="shared" si="0"/>
        <v>9.2852890165928947</v>
      </c>
      <c r="V30" s="4"/>
    </row>
    <row r="31" spans="1:23" x14ac:dyDescent="0.25">
      <c r="A31" s="1" t="s">
        <v>48</v>
      </c>
      <c r="B31" s="26">
        <f>(2*(B19/0.058))/((B18/0.153)+(B20/0.2055))</f>
        <v>1.0359478465552843</v>
      </c>
      <c r="C31" s="26">
        <f t="shared" ref="C31:U31" si="1">(2*(C19/0.058))/((C18/0.153)+(C20/0.2055))</f>
        <v>1.0321384636925448</v>
      </c>
      <c r="D31" s="26">
        <f t="shared" si="1"/>
        <v>0.99609024847037286</v>
      </c>
      <c r="E31" s="26">
        <f t="shared" si="1"/>
        <v>1.0391461340804722</v>
      </c>
      <c r="F31" s="26">
        <f t="shared" si="1"/>
        <v>1.0414352660501673</v>
      </c>
      <c r="G31" s="26">
        <f t="shared" si="1"/>
        <v>1.0387810719154176</v>
      </c>
      <c r="H31" s="26">
        <f t="shared" si="1"/>
        <v>1.0164127787312089</v>
      </c>
      <c r="I31" s="26">
        <f t="shared" si="1"/>
        <v>1.0243625728510191</v>
      </c>
      <c r="J31" s="26">
        <f t="shared" si="1"/>
        <v>1.0485660048497549</v>
      </c>
      <c r="K31" s="26">
        <f t="shared" si="1"/>
        <v>1.0467274644801667</v>
      </c>
      <c r="L31" s="26">
        <f t="shared" si="1"/>
        <v>0.99419435377353815</v>
      </c>
      <c r="M31" s="26">
        <f t="shared" si="1"/>
        <v>0.96695997785693466</v>
      </c>
      <c r="N31" s="26">
        <f t="shared" si="1"/>
        <v>1.0312301614421184</v>
      </c>
      <c r="O31" s="26">
        <f t="shared" si="1"/>
        <v>1.0112488690967416</v>
      </c>
      <c r="P31" s="26">
        <f t="shared" si="1"/>
        <v>1.0200653537911377</v>
      </c>
      <c r="Q31" s="26">
        <f t="shared" si="1"/>
        <v>1.0371207679659586</v>
      </c>
      <c r="R31" s="26">
        <f t="shared" si="1"/>
        <v>1.0071099070712473</v>
      </c>
      <c r="S31" s="26">
        <f t="shared" si="1"/>
        <v>1.058820653860955</v>
      </c>
      <c r="T31" s="26">
        <f t="shared" si="1"/>
        <v>1.0581875043422417</v>
      </c>
      <c r="U31" s="26">
        <f t="shared" si="1"/>
        <v>1.3983887743769083</v>
      </c>
      <c r="V31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7" sqref="C17"/>
    </sheetView>
  </sheetViews>
  <sheetFormatPr defaultRowHeight="13.8" x14ac:dyDescent="0.25"/>
  <cols>
    <col min="1" max="1" width="8.88671875" style="18"/>
    <col min="2" max="16384" width="8.88671875" style="8"/>
  </cols>
  <sheetData>
    <row r="1" spans="1:55" x14ac:dyDescent="0.25">
      <c r="A1" s="18" t="s">
        <v>0</v>
      </c>
      <c r="B1" s="7" t="s">
        <v>21</v>
      </c>
      <c r="C1" s="7" t="s">
        <v>64</v>
      </c>
      <c r="D1" s="7" t="s">
        <v>22</v>
      </c>
      <c r="E1" s="7" t="s">
        <v>64</v>
      </c>
      <c r="F1" s="7" t="s">
        <v>23</v>
      </c>
      <c r="G1" s="7" t="s">
        <v>64</v>
      </c>
      <c r="H1" s="7" t="s">
        <v>26</v>
      </c>
      <c r="I1" s="7" t="s">
        <v>64</v>
      </c>
      <c r="J1" s="7" t="s">
        <v>27</v>
      </c>
      <c r="K1" s="7" t="s">
        <v>64</v>
      </c>
      <c r="L1" s="7" t="s">
        <v>65</v>
      </c>
      <c r="M1" s="7" t="s">
        <v>64</v>
      </c>
      <c r="N1" s="7" t="s">
        <v>65</v>
      </c>
      <c r="O1" s="7" t="s">
        <v>64</v>
      </c>
      <c r="P1" s="7" t="s">
        <v>28</v>
      </c>
      <c r="Q1" s="7" t="s">
        <v>64</v>
      </c>
      <c r="R1" s="7" t="s">
        <v>29</v>
      </c>
      <c r="S1" s="7" t="s">
        <v>64</v>
      </c>
      <c r="T1" s="7" t="s">
        <v>30</v>
      </c>
      <c r="U1" s="7" t="s">
        <v>64</v>
      </c>
      <c r="V1" s="7" t="s">
        <v>31</v>
      </c>
      <c r="W1" s="7" t="s">
        <v>64</v>
      </c>
      <c r="X1" s="7" t="s">
        <v>32</v>
      </c>
      <c r="Y1" s="7" t="s">
        <v>64</v>
      </c>
      <c r="Z1" s="7" t="s">
        <v>33</v>
      </c>
      <c r="AA1" s="7" t="s">
        <v>64</v>
      </c>
      <c r="AB1" s="7" t="s">
        <v>34</v>
      </c>
      <c r="AC1" s="7" t="s">
        <v>64</v>
      </c>
      <c r="AD1" s="7" t="s">
        <v>35</v>
      </c>
      <c r="AE1" s="7" t="s">
        <v>64</v>
      </c>
      <c r="AF1" s="7" t="s">
        <v>36</v>
      </c>
      <c r="AG1" s="7" t="s">
        <v>64</v>
      </c>
      <c r="AH1" s="7" t="s">
        <v>37</v>
      </c>
      <c r="AI1" s="7" t="s">
        <v>64</v>
      </c>
      <c r="AJ1" s="7" t="s">
        <v>38</v>
      </c>
      <c r="AK1" s="7" t="s">
        <v>64</v>
      </c>
      <c r="AL1" s="7" t="s">
        <v>39</v>
      </c>
      <c r="AM1" s="7" t="s">
        <v>64</v>
      </c>
      <c r="AN1" s="7" t="s">
        <v>40</v>
      </c>
      <c r="AO1" s="7" t="s">
        <v>64</v>
      </c>
      <c r="AP1" s="7" t="s">
        <v>41</v>
      </c>
      <c r="AQ1" s="7" t="s">
        <v>64</v>
      </c>
      <c r="AR1" s="7" t="s">
        <v>42</v>
      </c>
      <c r="AS1" s="7" t="s">
        <v>64</v>
      </c>
      <c r="AT1" s="7" t="s">
        <v>43</v>
      </c>
      <c r="AU1" s="7" t="s">
        <v>64</v>
      </c>
      <c r="AV1" s="7" t="s">
        <v>44</v>
      </c>
      <c r="AW1" s="7" t="s">
        <v>64</v>
      </c>
      <c r="AX1" s="7" t="s">
        <v>45</v>
      </c>
      <c r="AY1" s="7" t="s">
        <v>64</v>
      </c>
      <c r="AZ1" s="7" t="s">
        <v>46</v>
      </c>
      <c r="BA1" s="7" t="s">
        <v>64</v>
      </c>
      <c r="BB1" s="7" t="s">
        <v>47</v>
      </c>
      <c r="BC1" s="7" t="s">
        <v>64</v>
      </c>
    </row>
    <row r="2" spans="1:55" x14ac:dyDescent="0.25">
      <c r="A2" s="18" t="s">
        <v>51</v>
      </c>
      <c r="B2" s="9">
        <v>81905.320000000007</v>
      </c>
      <c r="C2" s="9">
        <v>2628.07</v>
      </c>
      <c r="D2" s="10">
        <v>450.15</v>
      </c>
      <c r="E2" s="10">
        <v>14.73</v>
      </c>
      <c r="F2" s="10">
        <v>383.15</v>
      </c>
      <c r="G2" s="10">
        <v>14.01</v>
      </c>
      <c r="H2" s="10">
        <v>413.53</v>
      </c>
      <c r="I2" s="10">
        <v>14.19</v>
      </c>
      <c r="J2" s="9">
        <v>428.5</v>
      </c>
      <c r="K2" s="9">
        <v>14.55</v>
      </c>
      <c r="L2" s="10">
        <v>519.75</v>
      </c>
      <c r="M2" s="10">
        <v>19.21</v>
      </c>
      <c r="N2" s="10">
        <v>520.27</v>
      </c>
      <c r="O2" s="10">
        <v>18.87</v>
      </c>
      <c r="P2" s="10">
        <v>487.85</v>
      </c>
      <c r="Q2" s="10">
        <v>16.72</v>
      </c>
      <c r="R2" s="10">
        <v>485.98</v>
      </c>
      <c r="S2" s="10">
        <v>17.510000000000002</v>
      </c>
      <c r="T2" s="10">
        <v>506.58</v>
      </c>
      <c r="U2" s="10">
        <v>17.850000000000001</v>
      </c>
      <c r="V2" s="10">
        <v>439.34</v>
      </c>
      <c r="W2" s="10">
        <v>16.350000000000001</v>
      </c>
      <c r="X2" s="10">
        <v>436.63</v>
      </c>
      <c r="Y2" s="10">
        <v>15.65</v>
      </c>
      <c r="Z2" s="10">
        <v>439.58</v>
      </c>
      <c r="AA2" s="10">
        <v>17.23</v>
      </c>
      <c r="AB2" s="10">
        <v>461.65</v>
      </c>
      <c r="AC2" s="10">
        <v>17.739999999999998</v>
      </c>
      <c r="AD2" s="10">
        <v>450.21</v>
      </c>
      <c r="AE2" s="10">
        <v>16.899999999999999</v>
      </c>
      <c r="AF2" s="10">
        <v>459.64</v>
      </c>
      <c r="AG2" s="10">
        <v>16.37</v>
      </c>
      <c r="AH2" s="10">
        <v>446.51</v>
      </c>
      <c r="AI2" s="10">
        <v>17.059999999999999</v>
      </c>
      <c r="AJ2" s="10">
        <v>444.33</v>
      </c>
      <c r="AK2" s="10">
        <v>17.12</v>
      </c>
      <c r="AL2" s="7">
        <v>437.74</v>
      </c>
      <c r="AM2" s="7">
        <v>15.86</v>
      </c>
      <c r="AN2" s="7">
        <v>447.15</v>
      </c>
      <c r="AO2" s="10">
        <v>17.010000000000002</v>
      </c>
      <c r="AP2" s="10">
        <v>470.95</v>
      </c>
      <c r="AQ2" s="10">
        <v>16.760000000000002</v>
      </c>
      <c r="AR2" s="10">
        <v>460.29</v>
      </c>
      <c r="AS2" s="10">
        <v>16.350000000000001</v>
      </c>
      <c r="AT2" s="10">
        <v>451.8</v>
      </c>
      <c r="AU2" s="10">
        <v>15.42</v>
      </c>
      <c r="AV2" s="10">
        <v>474.43</v>
      </c>
      <c r="AW2" s="10">
        <v>17.63</v>
      </c>
      <c r="AX2" s="10">
        <v>463.41</v>
      </c>
      <c r="AY2" s="10">
        <v>16.579999999999998</v>
      </c>
      <c r="AZ2" s="10">
        <v>455.04</v>
      </c>
      <c r="BA2" s="10">
        <v>16.12</v>
      </c>
      <c r="BB2" s="10">
        <v>485.84</v>
      </c>
      <c r="BC2" s="10">
        <v>17.07</v>
      </c>
    </row>
    <row r="3" spans="1:55" x14ac:dyDescent="0.25">
      <c r="A3" s="18" t="s">
        <v>52</v>
      </c>
      <c r="B3" s="9">
        <v>81905.320000000007</v>
      </c>
      <c r="C3" s="9">
        <v>2634.15</v>
      </c>
      <c r="D3" s="10">
        <v>449.65</v>
      </c>
      <c r="E3" s="10">
        <v>14.74</v>
      </c>
      <c r="F3" s="10">
        <v>394.26</v>
      </c>
      <c r="G3" s="10">
        <v>14.5</v>
      </c>
      <c r="H3" s="10">
        <v>416.7</v>
      </c>
      <c r="I3" s="10">
        <v>14.35</v>
      </c>
      <c r="J3" s="9">
        <v>431.56</v>
      </c>
      <c r="K3" s="9">
        <v>14.67</v>
      </c>
      <c r="L3" s="10">
        <v>531.20000000000005</v>
      </c>
      <c r="M3" s="10">
        <v>19.68</v>
      </c>
      <c r="N3" s="10">
        <v>530.6</v>
      </c>
      <c r="O3" s="10">
        <v>19.27</v>
      </c>
      <c r="P3" s="10">
        <v>492.33</v>
      </c>
      <c r="Q3" s="10">
        <v>16.89</v>
      </c>
      <c r="R3" s="10">
        <v>494.71</v>
      </c>
      <c r="S3" s="10">
        <v>17.829999999999998</v>
      </c>
      <c r="T3" s="10">
        <v>518.75</v>
      </c>
      <c r="U3" s="10">
        <v>18.29</v>
      </c>
      <c r="V3" s="10">
        <v>454.42</v>
      </c>
      <c r="W3" s="10">
        <v>16.920000000000002</v>
      </c>
      <c r="X3" s="10">
        <v>443.92</v>
      </c>
      <c r="Y3" s="10">
        <v>15.92</v>
      </c>
      <c r="Z3" s="10">
        <v>454.04</v>
      </c>
      <c r="AA3" s="10">
        <v>17.8</v>
      </c>
      <c r="AB3" s="10">
        <v>475.92</v>
      </c>
      <c r="AC3" s="10">
        <v>18.29</v>
      </c>
      <c r="AD3" s="10">
        <v>458.33</v>
      </c>
      <c r="AE3" s="10">
        <v>17.22</v>
      </c>
      <c r="AF3" s="10">
        <v>466.86</v>
      </c>
      <c r="AG3" s="10">
        <v>16.64</v>
      </c>
      <c r="AH3" s="10">
        <v>458.7</v>
      </c>
      <c r="AI3" s="10">
        <v>17.53</v>
      </c>
      <c r="AJ3" s="10">
        <v>456.88</v>
      </c>
      <c r="AK3" s="10">
        <v>17.61</v>
      </c>
      <c r="AL3" s="7">
        <v>447.12</v>
      </c>
      <c r="AM3" s="7">
        <v>16.21</v>
      </c>
      <c r="AN3" s="7">
        <v>460.19</v>
      </c>
      <c r="AO3" s="10">
        <v>17.510000000000002</v>
      </c>
      <c r="AP3" s="10">
        <v>479.81</v>
      </c>
      <c r="AQ3" s="10">
        <v>17.09</v>
      </c>
      <c r="AR3" s="10">
        <v>466</v>
      </c>
      <c r="AS3" s="10">
        <v>16.559999999999999</v>
      </c>
      <c r="AT3" s="10">
        <v>456.43</v>
      </c>
      <c r="AU3" s="10">
        <v>15.59</v>
      </c>
      <c r="AV3" s="10">
        <v>484.37</v>
      </c>
      <c r="AW3" s="10">
        <v>18.010000000000002</v>
      </c>
      <c r="AX3" s="10">
        <v>471.18</v>
      </c>
      <c r="AY3" s="10">
        <v>16.86</v>
      </c>
      <c r="AZ3" s="10">
        <v>461.35</v>
      </c>
      <c r="BA3" s="10">
        <v>16.36</v>
      </c>
      <c r="BB3" s="10">
        <v>496.42</v>
      </c>
      <c r="BC3" s="10">
        <v>17.45</v>
      </c>
    </row>
    <row r="4" spans="1:55" x14ac:dyDescent="0.25">
      <c r="A4" s="18" t="s">
        <v>54</v>
      </c>
      <c r="B4" s="9">
        <v>81905.320000000007</v>
      </c>
      <c r="C4" s="9">
        <v>2641.99</v>
      </c>
      <c r="D4" s="10">
        <v>453.07</v>
      </c>
      <c r="E4" s="10">
        <v>15.38</v>
      </c>
      <c r="F4" s="10">
        <v>388.43</v>
      </c>
      <c r="G4" s="10">
        <v>16.75</v>
      </c>
      <c r="H4" s="10">
        <v>417.38</v>
      </c>
      <c r="I4" s="10">
        <v>15.12</v>
      </c>
      <c r="J4" s="9">
        <v>436.39</v>
      </c>
      <c r="K4" s="9">
        <v>16.850000000000001</v>
      </c>
      <c r="L4" s="10">
        <v>533.95000000000005</v>
      </c>
      <c r="M4" s="10">
        <v>24.04</v>
      </c>
      <c r="N4" s="10">
        <v>534.63</v>
      </c>
      <c r="O4" s="10">
        <v>23.85</v>
      </c>
      <c r="P4" s="10">
        <v>497.7</v>
      </c>
      <c r="Q4" s="10">
        <v>19.62</v>
      </c>
      <c r="R4" s="10">
        <v>498.52</v>
      </c>
      <c r="S4" s="10">
        <v>21.59</v>
      </c>
      <c r="T4" s="10">
        <v>517.59</v>
      </c>
      <c r="U4" s="10">
        <v>21.34</v>
      </c>
      <c r="V4" s="10">
        <v>450.96</v>
      </c>
      <c r="W4" s="10">
        <v>20.6</v>
      </c>
      <c r="X4" s="10">
        <v>447.99</v>
      </c>
      <c r="Y4" s="10">
        <v>19.329999999999998</v>
      </c>
      <c r="Z4" s="10">
        <v>454.84</v>
      </c>
      <c r="AA4" s="10">
        <v>23.09</v>
      </c>
      <c r="AB4" s="10">
        <v>476.91</v>
      </c>
      <c r="AC4" s="10">
        <v>23.47</v>
      </c>
      <c r="AD4" s="10">
        <v>463.84</v>
      </c>
      <c r="AE4" s="10">
        <v>21.87</v>
      </c>
      <c r="AF4" s="10">
        <v>471.1</v>
      </c>
      <c r="AG4" s="10">
        <v>20.03</v>
      </c>
      <c r="AH4" s="10">
        <v>461.19</v>
      </c>
      <c r="AI4" s="10">
        <v>22.52</v>
      </c>
      <c r="AJ4" s="10">
        <v>458.91</v>
      </c>
      <c r="AK4" s="10">
        <v>22.47</v>
      </c>
      <c r="AL4" s="7">
        <v>449.93</v>
      </c>
      <c r="AM4" s="7">
        <v>19.989999999999998</v>
      </c>
      <c r="AN4" s="7">
        <v>461.33</v>
      </c>
      <c r="AO4" s="10">
        <v>22.22</v>
      </c>
      <c r="AP4" s="10">
        <v>483.11</v>
      </c>
      <c r="AQ4" s="10">
        <v>20.69</v>
      </c>
      <c r="AR4" s="10">
        <v>471.66</v>
      </c>
      <c r="AS4" s="10">
        <v>20.05</v>
      </c>
      <c r="AT4" s="10">
        <v>461.2</v>
      </c>
      <c r="AU4" s="10">
        <v>18.22</v>
      </c>
      <c r="AV4" s="10">
        <v>488.58</v>
      </c>
      <c r="AW4" s="10">
        <v>22.67</v>
      </c>
      <c r="AX4" s="10">
        <v>475.58</v>
      </c>
      <c r="AY4" s="10">
        <v>20.56</v>
      </c>
      <c r="AZ4" s="10">
        <v>466.29</v>
      </c>
      <c r="BA4" s="10">
        <v>19.739999999999998</v>
      </c>
      <c r="BB4" s="10">
        <v>497.45</v>
      </c>
      <c r="BC4" s="10">
        <v>20.72</v>
      </c>
    </row>
    <row r="5" spans="1:55" x14ac:dyDescent="0.25">
      <c r="A5" s="18" t="s">
        <v>55</v>
      </c>
      <c r="B5" s="9">
        <v>81905.320000000007</v>
      </c>
      <c r="C5" s="9">
        <v>2642.15</v>
      </c>
      <c r="D5" s="10">
        <v>447.21</v>
      </c>
      <c r="E5" s="10">
        <v>15.25</v>
      </c>
      <c r="F5" s="10">
        <v>387.17</v>
      </c>
      <c r="G5" s="10">
        <v>17</v>
      </c>
      <c r="H5" s="10">
        <v>412.67</v>
      </c>
      <c r="I5" s="10">
        <v>15.04</v>
      </c>
      <c r="J5" s="9">
        <v>424.15</v>
      </c>
      <c r="K5" s="9">
        <v>16.62</v>
      </c>
      <c r="L5" s="10">
        <v>516.58000000000004</v>
      </c>
      <c r="M5" s="10">
        <v>23.76</v>
      </c>
      <c r="N5" s="10">
        <v>516.07000000000005</v>
      </c>
      <c r="O5" s="10">
        <v>23.53</v>
      </c>
      <c r="P5" s="10">
        <v>482.94</v>
      </c>
      <c r="Q5" s="10">
        <v>19.34</v>
      </c>
      <c r="R5" s="10">
        <v>482.06</v>
      </c>
      <c r="S5" s="10">
        <v>21.29</v>
      </c>
      <c r="T5" s="10">
        <v>506.42</v>
      </c>
      <c r="U5" s="10">
        <v>21.25</v>
      </c>
      <c r="V5" s="10">
        <v>440.84</v>
      </c>
      <c r="W5" s="10">
        <v>20.57</v>
      </c>
      <c r="X5" s="10">
        <v>432.61</v>
      </c>
      <c r="Y5" s="10">
        <v>19.04</v>
      </c>
      <c r="Z5" s="10">
        <v>437.62</v>
      </c>
      <c r="AA5" s="10">
        <v>22.8</v>
      </c>
      <c r="AB5" s="10">
        <v>459.55</v>
      </c>
      <c r="AC5" s="10">
        <v>23.19</v>
      </c>
      <c r="AD5" s="10">
        <v>444.98</v>
      </c>
      <c r="AE5" s="10">
        <v>21.47</v>
      </c>
      <c r="AF5" s="10">
        <v>455.45</v>
      </c>
      <c r="AG5" s="10">
        <v>19.739999999999998</v>
      </c>
      <c r="AH5" s="10">
        <v>443.41</v>
      </c>
      <c r="AI5" s="10">
        <v>22.2</v>
      </c>
      <c r="AJ5" s="10">
        <v>441.56</v>
      </c>
      <c r="AK5" s="10">
        <v>22.15</v>
      </c>
      <c r="AL5" s="7">
        <v>434.59</v>
      </c>
      <c r="AM5" s="7">
        <v>19.72</v>
      </c>
      <c r="AN5" s="7">
        <v>445.05</v>
      </c>
      <c r="AO5" s="10">
        <v>21.95</v>
      </c>
      <c r="AP5" s="10">
        <v>467.42</v>
      </c>
      <c r="AQ5" s="10">
        <v>20.420000000000002</v>
      </c>
      <c r="AR5" s="10">
        <v>455.08</v>
      </c>
      <c r="AS5" s="10">
        <v>19.73</v>
      </c>
      <c r="AT5" s="10">
        <v>447.38</v>
      </c>
      <c r="AU5" s="10">
        <v>17.96</v>
      </c>
      <c r="AV5" s="10">
        <v>470.11</v>
      </c>
      <c r="AW5" s="10">
        <v>22.32</v>
      </c>
      <c r="AX5" s="10">
        <v>459.08</v>
      </c>
      <c r="AY5" s="10">
        <v>20.25</v>
      </c>
      <c r="AZ5" s="10">
        <v>450.36</v>
      </c>
      <c r="BA5" s="10">
        <v>19.43</v>
      </c>
      <c r="BB5" s="10">
        <v>484</v>
      </c>
      <c r="BC5" s="10">
        <v>20.53</v>
      </c>
    </row>
    <row r="6" spans="1:55" x14ac:dyDescent="0.25">
      <c r="A6" s="18" t="s">
        <v>54</v>
      </c>
      <c r="B6" s="9">
        <v>81905.279999999999</v>
      </c>
      <c r="C6" s="9">
        <v>2634.96</v>
      </c>
      <c r="D6" s="10">
        <v>452.21</v>
      </c>
      <c r="E6" s="10">
        <v>14.91</v>
      </c>
      <c r="F6" s="10">
        <v>389.24</v>
      </c>
      <c r="G6" s="10">
        <v>13.23</v>
      </c>
      <c r="H6" s="10">
        <v>416.1</v>
      </c>
      <c r="I6" s="10">
        <v>14.71</v>
      </c>
      <c r="J6" s="9">
        <v>433.9</v>
      </c>
      <c r="K6" s="9">
        <v>16.190000000000001</v>
      </c>
      <c r="L6" s="10">
        <v>530.48</v>
      </c>
      <c r="M6" s="10">
        <v>19.93</v>
      </c>
      <c r="N6" s="10">
        <v>531.39</v>
      </c>
      <c r="O6" s="10">
        <v>21.73</v>
      </c>
      <c r="P6" s="10">
        <v>494.91</v>
      </c>
      <c r="Q6" s="10">
        <v>19.47</v>
      </c>
      <c r="R6" s="10">
        <v>495.43</v>
      </c>
      <c r="S6" s="10">
        <v>19.43</v>
      </c>
      <c r="T6" s="10">
        <v>515.6</v>
      </c>
      <c r="U6" s="10">
        <v>20.37</v>
      </c>
      <c r="V6" s="10">
        <v>448.91</v>
      </c>
      <c r="W6" s="10">
        <v>18.46</v>
      </c>
      <c r="X6" s="10">
        <v>444.94</v>
      </c>
      <c r="Y6" s="10">
        <v>18.25</v>
      </c>
      <c r="Z6" s="10">
        <v>451.79</v>
      </c>
      <c r="AA6" s="10">
        <v>20.260000000000002</v>
      </c>
      <c r="AB6" s="10">
        <v>474.52</v>
      </c>
      <c r="AC6" s="10">
        <v>20.98</v>
      </c>
      <c r="AD6" s="10">
        <v>460.99</v>
      </c>
      <c r="AE6" s="10">
        <v>21.7</v>
      </c>
      <c r="AF6" s="10">
        <v>467.95</v>
      </c>
      <c r="AG6" s="10">
        <v>21.62</v>
      </c>
      <c r="AH6" s="10">
        <v>458.02</v>
      </c>
      <c r="AI6" s="10">
        <v>20.350000000000001</v>
      </c>
      <c r="AJ6" s="10">
        <v>455.9</v>
      </c>
      <c r="AK6" s="10">
        <v>19.87</v>
      </c>
      <c r="AL6" s="7">
        <v>447.5</v>
      </c>
      <c r="AM6" s="7">
        <v>19.8</v>
      </c>
      <c r="AN6" s="7">
        <v>458.4</v>
      </c>
      <c r="AO6" s="10">
        <v>19.440000000000001</v>
      </c>
      <c r="AP6" s="10">
        <v>480.15</v>
      </c>
      <c r="AQ6" s="10">
        <v>20.82</v>
      </c>
      <c r="AR6" s="10">
        <v>468.74</v>
      </c>
      <c r="AS6" s="10">
        <v>20.18</v>
      </c>
      <c r="AT6" s="10">
        <v>458.99</v>
      </c>
      <c r="AU6" s="10">
        <v>19.850000000000001</v>
      </c>
      <c r="AV6" s="10">
        <v>485.18</v>
      </c>
      <c r="AW6" s="10">
        <v>20.9</v>
      </c>
      <c r="AX6" s="10">
        <v>472.9</v>
      </c>
      <c r="AY6" s="10">
        <v>20.72</v>
      </c>
      <c r="AZ6" s="10">
        <v>463.32</v>
      </c>
      <c r="BA6" s="10">
        <v>20.43</v>
      </c>
      <c r="BB6" s="10">
        <v>494.88</v>
      </c>
      <c r="BC6" s="10">
        <v>21.89</v>
      </c>
    </row>
    <row r="7" spans="1:55" x14ac:dyDescent="0.25">
      <c r="A7" s="18" t="s">
        <v>55</v>
      </c>
      <c r="B7" s="9">
        <v>81905.279999999999</v>
      </c>
      <c r="C7" s="9">
        <v>2636.38</v>
      </c>
      <c r="D7" s="10">
        <v>447.05</v>
      </c>
      <c r="E7" s="10">
        <v>14.75</v>
      </c>
      <c r="F7" s="10">
        <v>386.61</v>
      </c>
      <c r="G7" s="10">
        <v>13.17</v>
      </c>
      <c r="H7" s="10">
        <v>412.82</v>
      </c>
      <c r="I7" s="10">
        <v>14.62</v>
      </c>
      <c r="J7" s="9">
        <v>423.77</v>
      </c>
      <c r="K7" s="9">
        <v>15.89</v>
      </c>
      <c r="L7" s="10">
        <v>516.76</v>
      </c>
      <c r="M7" s="10">
        <v>19.5</v>
      </c>
      <c r="N7" s="10">
        <v>515.07000000000005</v>
      </c>
      <c r="O7" s="10">
        <v>21.19</v>
      </c>
      <c r="P7" s="10">
        <v>482</v>
      </c>
      <c r="Q7" s="10">
        <v>19.07</v>
      </c>
      <c r="R7" s="10">
        <v>481.58</v>
      </c>
      <c r="S7" s="10">
        <v>18.989999999999998</v>
      </c>
      <c r="T7" s="10">
        <v>505.08</v>
      </c>
      <c r="U7" s="10">
        <v>20.07</v>
      </c>
      <c r="V7" s="10">
        <v>439.82</v>
      </c>
      <c r="W7" s="10">
        <v>18.2</v>
      </c>
      <c r="X7" s="10">
        <v>432</v>
      </c>
      <c r="Y7" s="10">
        <v>17.84</v>
      </c>
      <c r="Z7" s="10">
        <v>436.53</v>
      </c>
      <c r="AA7" s="10">
        <v>19.73</v>
      </c>
      <c r="AB7" s="10">
        <v>457.8</v>
      </c>
      <c r="AC7" s="10">
        <v>20.399999999999999</v>
      </c>
      <c r="AD7" s="10">
        <v>442.95</v>
      </c>
      <c r="AE7" s="10">
        <v>21.05</v>
      </c>
      <c r="AF7" s="10">
        <v>453.84</v>
      </c>
      <c r="AG7" s="10">
        <v>21.15</v>
      </c>
      <c r="AH7" s="10">
        <v>442.32</v>
      </c>
      <c r="AI7" s="10">
        <v>19.809999999999999</v>
      </c>
      <c r="AJ7" s="10">
        <v>440.54</v>
      </c>
      <c r="AK7" s="10">
        <v>19.36</v>
      </c>
      <c r="AL7" s="7">
        <v>432.91</v>
      </c>
      <c r="AM7" s="7">
        <v>19.309999999999999</v>
      </c>
      <c r="AN7" s="7">
        <v>444.18</v>
      </c>
      <c r="AO7" s="10">
        <v>18.98</v>
      </c>
      <c r="AP7" s="10">
        <v>466.07</v>
      </c>
      <c r="AQ7" s="10">
        <v>20.37</v>
      </c>
      <c r="AR7" s="10">
        <v>453.68</v>
      </c>
      <c r="AS7" s="10">
        <v>19.690000000000001</v>
      </c>
      <c r="AT7" s="10">
        <v>445.43</v>
      </c>
      <c r="AU7" s="10">
        <v>19.399999999999999</v>
      </c>
      <c r="AV7" s="10">
        <v>469.12</v>
      </c>
      <c r="AW7" s="10">
        <v>20.37</v>
      </c>
      <c r="AX7" s="10">
        <v>457.4</v>
      </c>
      <c r="AY7" s="10">
        <v>20.21</v>
      </c>
      <c r="AZ7" s="10">
        <v>448.91</v>
      </c>
      <c r="BA7" s="10">
        <v>19.95</v>
      </c>
      <c r="BB7" s="10">
        <v>482.2</v>
      </c>
      <c r="BC7" s="10">
        <v>21.5</v>
      </c>
    </row>
    <row r="8" spans="1:55" x14ac:dyDescent="0.25">
      <c r="A8" s="18" t="s">
        <v>56</v>
      </c>
      <c r="B8" s="9">
        <v>81905.3</v>
      </c>
      <c r="C8" s="9">
        <v>2635.9</v>
      </c>
      <c r="D8" s="10">
        <v>451.74</v>
      </c>
      <c r="E8" s="10">
        <v>15.36</v>
      </c>
      <c r="F8" s="10">
        <v>387.82</v>
      </c>
      <c r="G8" s="10">
        <v>13.32</v>
      </c>
      <c r="H8" s="10">
        <v>418.67</v>
      </c>
      <c r="I8" s="10">
        <v>15.54</v>
      </c>
      <c r="J8" s="9">
        <v>437.96</v>
      </c>
      <c r="K8" s="9">
        <v>19.649999999999999</v>
      </c>
      <c r="L8" s="10">
        <v>534.04999999999995</v>
      </c>
      <c r="M8" s="10">
        <v>24.05</v>
      </c>
      <c r="N8" s="10">
        <v>537.63</v>
      </c>
      <c r="O8" s="10">
        <v>28.09</v>
      </c>
      <c r="P8" s="10">
        <v>500.99</v>
      </c>
      <c r="Q8" s="10">
        <v>24.61</v>
      </c>
      <c r="R8" s="10">
        <v>500.27</v>
      </c>
      <c r="S8" s="10">
        <v>24.39</v>
      </c>
      <c r="T8" s="10">
        <v>524.29999999999995</v>
      </c>
      <c r="U8" s="10">
        <v>25.76</v>
      </c>
      <c r="V8" s="10">
        <v>458.23</v>
      </c>
      <c r="W8" s="10">
        <v>24</v>
      </c>
      <c r="X8" s="10">
        <v>451.04</v>
      </c>
      <c r="Y8" s="10">
        <v>23.78</v>
      </c>
      <c r="Z8" s="10">
        <v>459.84</v>
      </c>
      <c r="AA8" s="10">
        <v>27.56</v>
      </c>
      <c r="AB8" s="10">
        <v>481.67</v>
      </c>
      <c r="AC8" s="10">
        <v>28.3</v>
      </c>
      <c r="AD8" s="10">
        <v>468.84</v>
      </c>
      <c r="AE8" s="10">
        <v>30.11</v>
      </c>
      <c r="AF8" s="10">
        <v>478.9</v>
      </c>
      <c r="AG8" s="10">
        <v>29.84</v>
      </c>
      <c r="AH8" s="10">
        <v>465.58</v>
      </c>
      <c r="AI8" s="10">
        <v>27.58</v>
      </c>
      <c r="AJ8" s="10">
        <v>462.68</v>
      </c>
      <c r="AK8" s="10">
        <v>26.62</v>
      </c>
      <c r="AL8" s="7">
        <v>455.45</v>
      </c>
      <c r="AM8" s="7">
        <v>26.84</v>
      </c>
      <c r="AN8" s="7">
        <v>465.28</v>
      </c>
      <c r="AO8" s="10">
        <v>25.8</v>
      </c>
      <c r="AP8" s="10">
        <v>489.21</v>
      </c>
      <c r="AQ8" s="10">
        <v>28.06</v>
      </c>
      <c r="AR8" s="10">
        <v>476</v>
      </c>
      <c r="AS8" s="10">
        <v>27.03</v>
      </c>
      <c r="AT8" s="10">
        <v>467.45</v>
      </c>
      <c r="AU8" s="10">
        <v>26.64</v>
      </c>
      <c r="AV8" s="10">
        <v>492.23</v>
      </c>
      <c r="AW8" s="10">
        <v>27.96</v>
      </c>
      <c r="AX8" s="10">
        <v>480.79</v>
      </c>
      <c r="AY8" s="10">
        <v>27.99</v>
      </c>
      <c r="AZ8" s="10">
        <v>471.96</v>
      </c>
      <c r="BA8" s="10">
        <v>27.66</v>
      </c>
      <c r="BB8" s="10">
        <v>506.56</v>
      </c>
      <c r="BC8" s="10">
        <v>29.77</v>
      </c>
    </row>
    <row r="9" spans="1:55" x14ac:dyDescent="0.25">
      <c r="A9" s="18" t="s">
        <v>57</v>
      </c>
      <c r="B9" s="9">
        <v>81905.440000000002</v>
      </c>
      <c r="C9" s="9">
        <v>2638.01</v>
      </c>
      <c r="D9" s="10">
        <v>454.06</v>
      </c>
      <c r="E9" s="10">
        <v>15.59</v>
      </c>
      <c r="F9" s="10">
        <v>389.09</v>
      </c>
      <c r="G9" s="10">
        <v>13.41</v>
      </c>
      <c r="H9" s="10">
        <v>418.34</v>
      </c>
      <c r="I9" s="10">
        <v>15.76</v>
      </c>
      <c r="J9" s="9">
        <v>425.96</v>
      </c>
      <c r="K9" s="9">
        <v>19.989999999999998</v>
      </c>
      <c r="L9" s="10">
        <v>512.1</v>
      </c>
      <c r="M9" s="10">
        <v>24.13</v>
      </c>
      <c r="N9" s="10">
        <v>513.22</v>
      </c>
      <c r="O9" s="10">
        <v>28.36</v>
      </c>
      <c r="P9" s="10">
        <v>479.15</v>
      </c>
      <c r="Q9" s="10">
        <v>24.8</v>
      </c>
      <c r="R9" s="10">
        <v>480.64</v>
      </c>
      <c r="S9" s="10">
        <v>24.67</v>
      </c>
      <c r="T9" s="10">
        <v>504.13</v>
      </c>
      <c r="U9" s="10">
        <v>26.07</v>
      </c>
      <c r="V9" s="10">
        <v>430.03</v>
      </c>
      <c r="W9" s="10">
        <v>23.82</v>
      </c>
      <c r="X9" s="10">
        <v>429.89</v>
      </c>
      <c r="Y9" s="10">
        <v>24</v>
      </c>
      <c r="Z9" s="10">
        <v>434.84</v>
      </c>
      <c r="AA9" s="10">
        <v>27.76</v>
      </c>
      <c r="AB9" s="10">
        <v>453.45</v>
      </c>
      <c r="AC9" s="10">
        <v>28.35</v>
      </c>
      <c r="AD9" s="10">
        <v>442.67</v>
      </c>
      <c r="AE9" s="10">
        <v>30.39</v>
      </c>
      <c r="AF9" s="10">
        <v>443.51</v>
      </c>
      <c r="AG9" s="10">
        <v>29.48</v>
      </c>
      <c r="AH9" s="10">
        <v>439.27</v>
      </c>
      <c r="AI9" s="10">
        <v>27.71</v>
      </c>
      <c r="AJ9" s="10">
        <v>435.53</v>
      </c>
      <c r="AK9" s="10">
        <v>26.65</v>
      </c>
      <c r="AL9" s="7">
        <v>428.26</v>
      </c>
      <c r="AM9" s="7">
        <v>26.87</v>
      </c>
      <c r="AN9" s="7">
        <v>440.84</v>
      </c>
      <c r="AO9" s="10">
        <v>25.96</v>
      </c>
      <c r="AP9" s="10">
        <v>461.29</v>
      </c>
      <c r="AQ9" s="10">
        <v>28.14</v>
      </c>
      <c r="AR9" s="10">
        <v>448.24</v>
      </c>
      <c r="AS9" s="10">
        <v>27.07</v>
      </c>
      <c r="AT9" s="10">
        <v>440.87</v>
      </c>
      <c r="AU9" s="10">
        <v>26.71</v>
      </c>
      <c r="AV9" s="10">
        <v>466.57</v>
      </c>
      <c r="AW9" s="10">
        <v>28.19</v>
      </c>
      <c r="AX9" s="10">
        <v>450.99</v>
      </c>
      <c r="AY9" s="10">
        <v>27.95</v>
      </c>
      <c r="AZ9" s="10">
        <v>443.96</v>
      </c>
      <c r="BA9" s="10">
        <v>27.7</v>
      </c>
      <c r="BB9" s="10">
        <v>472.64</v>
      </c>
      <c r="BC9" s="10">
        <v>29.56</v>
      </c>
    </row>
    <row r="10" spans="1:55" x14ac:dyDescent="0.25">
      <c r="A10" s="18" t="s">
        <v>58</v>
      </c>
      <c r="B10" s="9">
        <v>81905.3</v>
      </c>
      <c r="C10" s="9">
        <v>2635.65</v>
      </c>
      <c r="D10" s="10">
        <v>448.99</v>
      </c>
      <c r="E10" s="10">
        <v>15.57</v>
      </c>
      <c r="F10" s="10">
        <v>388.29</v>
      </c>
      <c r="G10" s="10">
        <v>13.39</v>
      </c>
      <c r="H10" s="10">
        <v>412.46</v>
      </c>
      <c r="I10" s="10">
        <v>15.77</v>
      </c>
      <c r="J10" s="9">
        <v>424.85</v>
      </c>
      <c r="K10" s="9">
        <v>20.88</v>
      </c>
      <c r="L10" s="10">
        <v>519.16999999999996</v>
      </c>
      <c r="M10" s="10">
        <v>25.58</v>
      </c>
      <c r="N10" s="10">
        <v>517.01</v>
      </c>
      <c r="O10" s="10">
        <v>30.21</v>
      </c>
      <c r="P10" s="10">
        <v>482.94</v>
      </c>
      <c r="Q10" s="10">
        <v>26.34</v>
      </c>
      <c r="R10" s="10">
        <v>483.45</v>
      </c>
      <c r="S10" s="10">
        <v>26.13</v>
      </c>
      <c r="T10" s="10">
        <v>503.91</v>
      </c>
      <c r="U10" s="10">
        <v>27.46</v>
      </c>
      <c r="V10" s="10">
        <v>437.82</v>
      </c>
      <c r="W10" s="10">
        <v>25.63</v>
      </c>
      <c r="X10" s="10">
        <v>432.97</v>
      </c>
      <c r="Y10" s="10">
        <v>25.6</v>
      </c>
      <c r="Z10" s="10">
        <v>437.3</v>
      </c>
      <c r="AA10" s="10">
        <v>29.73</v>
      </c>
      <c r="AB10" s="10">
        <v>459.45</v>
      </c>
      <c r="AC10" s="10">
        <v>30.56</v>
      </c>
      <c r="AD10" s="10">
        <v>444.68</v>
      </c>
      <c r="AE10" s="10">
        <v>32.6</v>
      </c>
      <c r="AF10" s="10">
        <v>452.75</v>
      </c>
      <c r="AG10" s="10">
        <v>32.08</v>
      </c>
      <c r="AH10" s="10">
        <v>443.45</v>
      </c>
      <c r="AI10" s="10">
        <v>29.78</v>
      </c>
      <c r="AJ10" s="10">
        <v>441.92</v>
      </c>
      <c r="AK10" s="10">
        <v>28.74</v>
      </c>
      <c r="AL10" s="7">
        <v>433.52</v>
      </c>
      <c r="AM10" s="7">
        <v>28.95</v>
      </c>
      <c r="AN10" s="7">
        <v>445.15</v>
      </c>
      <c r="AO10" s="10">
        <v>27.84</v>
      </c>
      <c r="AP10" s="10">
        <v>465.96</v>
      </c>
      <c r="AQ10" s="10">
        <v>30.24</v>
      </c>
      <c r="AR10" s="10">
        <v>454.75</v>
      </c>
      <c r="AS10" s="10">
        <v>29.21</v>
      </c>
      <c r="AT10" s="10">
        <v>445.44</v>
      </c>
      <c r="AU10" s="10">
        <v>28.68</v>
      </c>
      <c r="AV10" s="10">
        <v>470.6</v>
      </c>
      <c r="AW10" s="10">
        <v>30.23</v>
      </c>
      <c r="AX10" s="10">
        <v>458.32</v>
      </c>
      <c r="AY10" s="10">
        <v>30.23</v>
      </c>
      <c r="AZ10" s="10">
        <v>449.08</v>
      </c>
      <c r="BA10" s="10">
        <v>29.82</v>
      </c>
      <c r="BB10" s="10">
        <v>480.34</v>
      </c>
      <c r="BC10" s="10">
        <v>31.97</v>
      </c>
    </row>
    <row r="11" spans="1:55" x14ac:dyDescent="0.25">
      <c r="A11" s="18" t="s">
        <v>59</v>
      </c>
      <c r="B11" s="9">
        <v>81905.289999999994</v>
      </c>
      <c r="C11" s="9">
        <v>2637.56</v>
      </c>
      <c r="D11" s="10">
        <v>449.31</v>
      </c>
      <c r="E11" s="10">
        <v>14.54</v>
      </c>
      <c r="F11" s="10">
        <v>386.84</v>
      </c>
      <c r="G11" s="10">
        <v>13.59</v>
      </c>
      <c r="H11" s="10">
        <v>415</v>
      </c>
      <c r="I11" s="10">
        <v>14.39</v>
      </c>
      <c r="J11" s="9">
        <v>436.81</v>
      </c>
      <c r="K11" s="9">
        <v>20.67</v>
      </c>
      <c r="L11" s="10">
        <v>538.54</v>
      </c>
      <c r="M11" s="10">
        <v>32.130000000000003</v>
      </c>
      <c r="N11" s="10">
        <v>539.16</v>
      </c>
      <c r="O11" s="10">
        <v>29.59</v>
      </c>
      <c r="P11" s="10">
        <v>503.98</v>
      </c>
      <c r="Q11" s="10">
        <v>29.09</v>
      </c>
      <c r="R11" s="10">
        <v>502.95</v>
      </c>
      <c r="S11" s="10">
        <v>27.94</v>
      </c>
      <c r="T11" s="10">
        <v>525.04</v>
      </c>
      <c r="U11" s="10">
        <v>27.7</v>
      </c>
      <c r="V11" s="10">
        <v>461.9</v>
      </c>
      <c r="W11" s="10">
        <v>32.42</v>
      </c>
      <c r="X11" s="10">
        <v>455.72</v>
      </c>
      <c r="Y11" s="10">
        <v>29.81</v>
      </c>
      <c r="Z11" s="10">
        <v>464.3</v>
      </c>
      <c r="AA11" s="10">
        <v>32.35</v>
      </c>
      <c r="AB11" s="10">
        <v>488.03</v>
      </c>
      <c r="AC11" s="10">
        <v>35.659999999999997</v>
      </c>
      <c r="AD11" s="10">
        <v>471.65</v>
      </c>
      <c r="AE11" s="10">
        <v>31.54</v>
      </c>
      <c r="AF11" s="10">
        <v>481.74</v>
      </c>
      <c r="AG11" s="10">
        <v>34.15</v>
      </c>
      <c r="AH11" s="10">
        <v>470.87</v>
      </c>
      <c r="AI11" s="10">
        <v>33.85</v>
      </c>
      <c r="AJ11" s="10">
        <v>468.79</v>
      </c>
      <c r="AK11" s="10">
        <v>34.5</v>
      </c>
      <c r="AL11" s="7">
        <v>461.42</v>
      </c>
      <c r="AM11" s="7">
        <v>34.24</v>
      </c>
      <c r="AN11" s="7">
        <v>472.61</v>
      </c>
      <c r="AO11" s="10">
        <v>34.74</v>
      </c>
      <c r="AP11" s="10">
        <v>494.54</v>
      </c>
      <c r="AQ11" s="10">
        <v>35.840000000000003</v>
      </c>
      <c r="AR11" s="10">
        <v>483.2</v>
      </c>
      <c r="AS11" s="10">
        <v>35.75</v>
      </c>
      <c r="AT11" s="10">
        <v>473.72</v>
      </c>
      <c r="AU11" s="10">
        <v>34.42</v>
      </c>
      <c r="AV11" s="10">
        <v>497.75</v>
      </c>
      <c r="AW11" s="10">
        <v>35.65</v>
      </c>
      <c r="AX11" s="10">
        <v>486.36</v>
      </c>
      <c r="AY11" s="10">
        <v>36.65</v>
      </c>
      <c r="AZ11" s="10">
        <v>476.65</v>
      </c>
      <c r="BA11" s="10">
        <v>35.22</v>
      </c>
      <c r="BB11" s="10">
        <v>511.49</v>
      </c>
      <c r="BC11" s="10">
        <v>38.119999999999997</v>
      </c>
    </row>
    <row r="12" spans="1:55" x14ac:dyDescent="0.25">
      <c r="A12" s="18" t="s">
        <v>60</v>
      </c>
      <c r="B12" s="9">
        <v>81905.3</v>
      </c>
      <c r="C12" s="9">
        <v>2633.08</v>
      </c>
      <c r="D12" s="10">
        <v>450.77</v>
      </c>
      <c r="E12" s="10">
        <v>14.58</v>
      </c>
      <c r="F12" s="10">
        <v>389.36</v>
      </c>
      <c r="G12" s="10">
        <v>13.63</v>
      </c>
      <c r="H12" s="10">
        <v>414.85</v>
      </c>
      <c r="I12" s="10">
        <v>14.36</v>
      </c>
      <c r="J12" s="9">
        <v>422.8</v>
      </c>
      <c r="K12" s="9">
        <v>20.05</v>
      </c>
      <c r="L12" s="10">
        <v>511.27</v>
      </c>
      <c r="M12" s="10">
        <v>30.61</v>
      </c>
      <c r="N12" s="10">
        <v>511.2</v>
      </c>
      <c r="O12" s="10">
        <v>28.17</v>
      </c>
      <c r="P12" s="10">
        <v>476.43</v>
      </c>
      <c r="Q12" s="10">
        <v>27.6</v>
      </c>
      <c r="R12" s="10">
        <v>477.25</v>
      </c>
      <c r="S12" s="10">
        <v>26.61</v>
      </c>
      <c r="T12" s="10">
        <v>499.24</v>
      </c>
      <c r="U12" s="10">
        <v>26.42</v>
      </c>
      <c r="V12" s="10">
        <v>430.47</v>
      </c>
      <c r="W12" s="10">
        <v>30.33</v>
      </c>
      <c r="X12" s="10">
        <v>425.2</v>
      </c>
      <c r="Y12" s="10">
        <v>27.92</v>
      </c>
      <c r="Z12" s="10">
        <v>429.19</v>
      </c>
      <c r="AA12" s="10">
        <v>30.02</v>
      </c>
      <c r="AB12" s="10">
        <v>449.69</v>
      </c>
      <c r="AC12" s="10">
        <v>32.99</v>
      </c>
      <c r="AD12" s="10">
        <v>437.37</v>
      </c>
      <c r="AE12" s="10">
        <v>29.38</v>
      </c>
      <c r="AF12" s="10">
        <v>445.3</v>
      </c>
      <c r="AG12" s="10">
        <v>31.7</v>
      </c>
      <c r="AH12" s="10">
        <v>434.59</v>
      </c>
      <c r="AI12" s="10">
        <v>31.38</v>
      </c>
      <c r="AJ12" s="10">
        <v>432.29</v>
      </c>
      <c r="AK12" s="10">
        <v>31.96</v>
      </c>
      <c r="AL12" s="7">
        <v>424.33</v>
      </c>
      <c r="AM12" s="7">
        <v>31.63</v>
      </c>
      <c r="AN12" s="7">
        <v>434.82</v>
      </c>
      <c r="AO12" s="10">
        <v>32.119999999999997</v>
      </c>
      <c r="AP12" s="10">
        <v>456.97</v>
      </c>
      <c r="AQ12" s="10">
        <v>33.28</v>
      </c>
      <c r="AR12" s="10">
        <v>444.38</v>
      </c>
      <c r="AS12" s="10">
        <v>33.03</v>
      </c>
      <c r="AT12" s="10">
        <v>436.06</v>
      </c>
      <c r="AU12" s="10">
        <v>31.84</v>
      </c>
      <c r="AV12" s="10">
        <v>461.24</v>
      </c>
      <c r="AW12" s="10">
        <v>33.19</v>
      </c>
      <c r="AX12" s="10">
        <v>449.06</v>
      </c>
      <c r="AY12" s="10">
        <v>34.020000000000003</v>
      </c>
      <c r="AZ12" s="10">
        <v>440.47</v>
      </c>
      <c r="BA12" s="10">
        <v>32.71</v>
      </c>
      <c r="BB12" s="10">
        <v>471.4</v>
      </c>
      <c r="BC12" s="10">
        <v>35.299999999999997</v>
      </c>
    </row>
    <row r="13" spans="1:55" x14ac:dyDescent="0.25">
      <c r="A13" s="18" t="s">
        <v>62</v>
      </c>
      <c r="B13" s="9">
        <v>81905.3</v>
      </c>
      <c r="C13" s="9">
        <v>2638.66</v>
      </c>
      <c r="D13" s="10">
        <v>448.61</v>
      </c>
      <c r="E13" s="10">
        <v>14.69</v>
      </c>
      <c r="F13" s="10">
        <v>384.62</v>
      </c>
      <c r="G13" s="10">
        <v>14.37</v>
      </c>
      <c r="H13" s="10">
        <v>417.19</v>
      </c>
      <c r="I13" s="10">
        <v>14.85</v>
      </c>
      <c r="J13" s="9">
        <v>445.3</v>
      </c>
      <c r="K13" s="9">
        <v>30.16</v>
      </c>
      <c r="L13" s="10">
        <v>550.23</v>
      </c>
      <c r="M13" s="10">
        <v>50.38</v>
      </c>
      <c r="N13" s="10">
        <v>546.85</v>
      </c>
      <c r="O13" s="10">
        <v>45.56</v>
      </c>
      <c r="P13" s="10">
        <v>512.17999999999995</v>
      </c>
      <c r="Q13" s="10">
        <v>45.21</v>
      </c>
      <c r="R13" s="10">
        <v>510.93</v>
      </c>
      <c r="S13" s="10">
        <v>42.97</v>
      </c>
      <c r="T13" s="10">
        <v>531.6</v>
      </c>
      <c r="U13" s="10">
        <v>41.69</v>
      </c>
      <c r="V13" s="10">
        <v>472.47</v>
      </c>
      <c r="W13" s="10">
        <v>52.29</v>
      </c>
      <c r="X13" s="10">
        <v>463.28</v>
      </c>
      <c r="Y13" s="10">
        <v>47.5</v>
      </c>
      <c r="Z13" s="10">
        <v>470.93</v>
      </c>
      <c r="AA13" s="10">
        <v>51.75</v>
      </c>
      <c r="AB13" s="10">
        <v>496.32</v>
      </c>
      <c r="AC13" s="10">
        <v>57.63</v>
      </c>
      <c r="AD13" s="10">
        <v>477.54</v>
      </c>
      <c r="AE13" s="10">
        <v>50.46</v>
      </c>
      <c r="AF13" s="10">
        <v>489.5</v>
      </c>
      <c r="AG13" s="10">
        <v>55.09</v>
      </c>
      <c r="AH13" s="10">
        <v>478.72</v>
      </c>
      <c r="AI13" s="10">
        <v>54.83</v>
      </c>
      <c r="AJ13" s="10">
        <v>477.37</v>
      </c>
      <c r="AK13" s="10">
        <v>56.11</v>
      </c>
      <c r="AL13" s="7">
        <v>469.24</v>
      </c>
      <c r="AM13" s="7">
        <v>55.74</v>
      </c>
      <c r="AN13" s="7">
        <v>480.14</v>
      </c>
      <c r="AO13" s="10">
        <v>56.55</v>
      </c>
      <c r="AP13" s="10">
        <v>503.97</v>
      </c>
      <c r="AQ13" s="10">
        <v>58.55</v>
      </c>
      <c r="AR13" s="10">
        <v>491.12</v>
      </c>
      <c r="AS13" s="10">
        <v>58.2</v>
      </c>
      <c r="AT13" s="10">
        <v>480.93</v>
      </c>
      <c r="AU13" s="10">
        <v>55.95</v>
      </c>
      <c r="AV13" s="10">
        <v>507.82</v>
      </c>
      <c r="AW13" s="10">
        <v>58.09</v>
      </c>
      <c r="AX13" s="10">
        <v>497.74</v>
      </c>
      <c r="AY13" s="10">
        <v>60.54</v>
      </c>
      <c r="AZ13" s="10">
        <v>486.86</v>
      </c>
      <c r="BA13" s="10">
        <v>57.84</v>
      </c>
      <c r="BB13" s="10">
        <v>521.61</v>
      </c>
      <c r="BC13" s="10">
        <v>62.46</v>
      </c>
    </row>
    <row r="14" spans="1:55" x14ac:dyDescent="0.25">
      <c r="A14" s="18" t="s">
        <v>63</v>
      </c>
      <c r="B14" s="9">
        <v>81905.3</v>
      </c>
      <c r="C14" s="9">
        <v>2635.01</v>
      </c>
      <c r="D14" s="10">
        <v>451.15</v>
      </c>
      <c r="E14" s="10">
        <v>14.78</v>
      </c>
      <c r="F14" s="10">
        <v>390.84</v>
      </c>
      <c r="G14" s="10">
        <v>14.69</v>
      </c>
      <c r="H14" s="10">
        <v>413.16</v>
      </c>
      <c r="I14" s="10">
        <v>14.74</v>
      </c>
      <c r="J14" s="9">
        <v>418.78</v>
      </c>
      <c r="K14" s="9">
        <v>29.49</v>
      </c>
      <c r="L14" s="10">
        <v>506.46</v>
      </c>
      <c r="M14" s="10">
        <v>48.46</v>
      </c>
      <c r="N14" s="10">
        <v>509.6</v>
      </c>
      <c r="O14" s="10">
        <v>44.34</v>
      </c>
      <c r="P14" s="10">
        <v>474.52</v>
      </c>
      <c r="Q14" s="10">
        <v>43.76</v>
      </c>
      <c r="R14" s="10">
        <v>475.15</v>
      </c>
      <c r="S14" s="10">
        <v>41.72</v>
      </c>
      <c r="T14" s="10">
        <v>498.05</v>
      </c>
      <c r="U14" s="10">
        <v>40.729999999999997</v>
      </c>
      <c r="V14" s="10">
        <v>427.55</v>
      </c>
      <c r="W14" s="10">
        <v>49.52</v>
      </c>
      <c r="X14" s="10">
        <v>424.17</v>
      </c>
      <c r="Y14" s="10">
        <v>45.5</v>
      </c>
      <c r="Z14" s="10">
        <v>429.28</v>
      </c>
      <c r="AA14" s="10">
        <v>49.36</v>
      </c>
      <c r="AB14" s="10">
        <v>449.25</v>
      </c>
      <c r="AC14" s="10">
        <v>54.62</v>
      </c>
      <c r="AD14" s="10">
        <v>437.67</v>
      </c>
      <c r="AE14" s="10">
        <v>48.41</v>
      </c>
      <c r="AF14" s="10">
        <v>444.75</v>
      </c>
      <c r="AG14" s="10">
        <v>52.4</v>
      </c>
      <c r="AH14" s="10">
        <v>434.12</v>
      </c>
      <c r="AI14" s="10">
        <v>52.08</v>
      </c>
      <c r="AJ14" s="10">
        <v>431.3</v>
      </c>
      <c r="AK14" s="10">
        <v>53.1</v>
      </c>
      <c r="AL14" s="7">
        <v>424.03</v>
      </c>
      <c r="AM14" s="7">
        <v>52.76</v>
      </c>
      <c r="AN14" s="7">
        <v>434.65</v>
      </c>
      <c r="AO14" s="10">
        <v>53.63</v>
      </c>
      <c r="AP14" s="10">
        <v>455.79</v>
      </c>
      <c r="AQ14" s="10">
        <v>55.48</v>
      </c>
      <c r="AR14" s="10">
        <v>444.14</v>
      </c>
      <c r="AS14" s="10">
        <v>55.14</v>
      </c>
      <c r="AT14" s="10">
        <v>436.14</v>
      </c>
      <c r="AU14" s="10">
        <v>53.16</v>
      </c>
      <c r="AV14" s="10">
        <v>459.39</v>
      </c>
      <c r="AW14" s="10">
        <v>55.05</v>
      </c>
      <c r="AX14" s="10">
        <v>446.83</v>
      </c>
      <c r="AY14" s="10">
        <v>56.98</v>
      </c>
      <c r="AZ14" s="10">
        <v>438.58</v>
      </c>
      <c r="BA14" s="10">
        <v>54.61</v>
      </c>
      <c r="BB14" s="10">
        <v>470.15</v>
      </c>
      <c r="BC14" s="10">
        <v>59</v>
      </c>
    </row>
    <row r="15" spans="1:55" s="12" customFormat="1" x14ac:dyDescent="0.25">
      <c r="A15" s="19" t="s">
        <v>67</v>
      </c>
      <c r="B15" s="11">
        <f>AVERAGE(B2:B14)</f>
        <v>81905.313076923107</v>
      </c>
      <c r="C15" s="11">
        <f t="shared" ref="C15:BC15" si="0">AVERAGE(C2:C14)</f>
        <v>2636.2746153846156</v>
      </c>
      <c r="D15" s="11">
        <f t="shared" si="0"/>
        <v>450.30538461538464</v>
      </c>
      <c r="E15" s="11">
        <f t="shared" si="0"/>
        <v>14.99</v>
      </c>
      <c r="F15" s="11">
        <f t="shared" si="0"/>
        <v>388.13230769230773</v>
      </c>
      <c r="G15" s="11">
        <f t="shared" si="0"/>
        <v>14.235384615384614</v>
      </c>
      <c r="H15" s="11">
        <f t="shared" si="0"/>
        <v>415.29769230769227</v>
      </c>
      <c r="I15" s="11">
        <f t="shared" si="0"/>
        <v>14.880000000000003</v>
      </c>
      <c r="J15" s="11">
        <f t="shared" si="0"/>
        <v>430.0561538461539</v>
      </c>
      <c r="K15" s="11">
        <f t="shared" si="0"/>
        <v>19.666153846153847</v>
      </c>
      <c r="L15" s="11">
        <f t="shared" si="0"/>
        <v>524.65692307692302</v>
      </c>
      <c r="M15" s="11">
        <f t="shared" si="0"/>
        <v>27.804615384615381</v>
      </c>
      <c r="N15" s="11">
        <f t="shared" si="0"/>
        <v>524.823076923077</v>
      </c>
      <c r="O15" s="11">
        <f t="shared" si="0"/>
        <v>27.904615384615393</v>
      </c>
      <c r="P15" s="11">
        <f t="shared" si="0"/>
        <v>489.84000000000015</v>
      </c>
      <c r="Q15" s="11">
        <f t="shared" si="0"/>
        <v>25.578461538461543</v>
      </c>
      <c r="R15" s="11">
        <f t="shared" si="0"/>
        <v>489.91692307692301</v>
      </c>
      <c r="S15" s="11">
        <f t="shared" si="0"/>
        <v>25.466923076923081</v>
      </c>
      <c r="T15" s="11">
        <f t="shared" si="0"/>
        <v>512.02230769230766</v>
      </c>
      <c r="U15" s="11">
        <f t="shared" si="0"/>
        <v>25.76923076923077</v>
      </c>
      <c r="V15" s="11">
        <f t="shared" si="0"/>
        <v>445.59692307692319</v>
      </c>
      <c r="W15" s="11">
        <f t="shared" si="0"/>
        <v>26.854615384615386</v>
      </c>
      <c r="X15" s="11">
        <f t="shared" si="0"/>
        <v>440.02769230769229</v>
      </c>
      <c r="Y15" s="11">
        <f t="shared" si="0"/>
        <v>25.395384615384614</v>
      </c>
      <c r="Z15" s="11">
        <f t="shared" si="0"/>
        <v>446.15999999999997</v>
      </c>
      <c r="AA15" s="11">
        <f t="shared" si="0"/>
        <v>28.418461538461539</v>
      </c>
      <c r="AB15" s="11">
        <f t="shared" si="0"/>
        <v>468.01615384615377</v>
      </c>
      <c r="AC15" s="11">
        <f t="shared" si="0"/>
        <v>30.16769230769231</v>
      </c>
      <c r="AD15" s="11">
        <f t="shared" si="0"/>
        <v>453.97846153846149</v>
      </c>
      <c r="AE15" s="11">
        <f t="shared" si="0"/>
        <v>28.699999999999992</v>
      </c>
      <c r="AF15" s="11">
        <f t="shared" si="0"/>
        <v>462.40692307692308</v>
      </c>
      <c r="AG15" s="11">
        <f t="shared" si="0"/>
        <v>29.253076923076922</v>
      </c>
      <c r="AH15" s="11">
        <f t="shared" si="0"/>
        <v>452.05769230769232</v>
      </c>
      <c r="AI15" s="11">
        <f t="shared" si="0"/>
        <v>28.975384615384616</v>
      </c>
      <c r="AJ15" s="11">
        <f t="shared" si="0"/>
        <v>449.84615384615387</v>
      </c>
      <c r="AK15" s="11">
        <f t="shared" si="0"/>
        <v>28.943076923076926</v>
      </c>
      <c r="AL15" s="11">
        <f t="shared" si="0"/>
        <v>442.00307692307683</v>
      </c>
      <c r="AM15" s="11">
        <f t="shared" si="0"/>
        <v>28.301538461538463</v>
      </c>
      <c r="AN15" s="11">
        <f t="shared" si="0"/>
        <v>453.06076923076921</v>
      </c>
      <c r="AO15" s="11">
        <f t="shared" si="0"/>
        <v>28.75</v>
      </c>
      <c r="AP15" s="11">
        <f t="shared" si="0"/>
        <v>475.01846153846157</v>
      </c>
      <c r="AQ15" s="11">
        <f t="shared" si="0"/>
        <v>29.672307692307697</v>
      </c>
      <c r="AR15" s="11">
        <f t="shared" si="0"/>
        <v>462.86769230769227</v>
      </c>
      <c r="AS15" s="11">
        <f t="shared" si="0"/>
        <v>29.076153846153844</v>
      </c>
      <c r="AT15" s="11">
        <f t="shared" si="0"/>
        <v>453.98769230769238</v>
      </c>
      <c r="AU15" s="11">
        <f t="shared" si="0"/>
        <v>27.98769230769231</v>
      </c>
      <c r="AV15" s="11">
        <f t="shared" si="0"/>
        <v>479.03</v>
      </c>
      <c r="AW15" s="11">
        <f t="shared" si="0"/>
        <v>30.020000000000003</v>
      </c>
      <c r="AX15" s="11">
        <f t="shared" si="0"/>
        <v>466.89538461538456</v>
      </c>
      <c r="AY15" s="11">
        <f t="shared" si="0"/>
        <v>29.964615384615385</v>
      </c>
      <c r="AZ15" s="11">
        <f t="shared" si="0"/>
        <v>457.90999999999997</v>
      </c>
      <c r="BA15" s="11">
        <f t="shared" si="0"/>
        <v>29.045384615384616</v>
      </c>
      <c r="BB15" s="11">
        <f t="shared" si="0"/>
        <v>490.38307692307683</v>
      </c>
      <c r="BC15" s="11">
        <f t="shared" si="0"/>
        <v>31.18</v>
      </c>
    </row>
    <row r="16" spans="1:55" s="16" customFormat="1" x14ac:dyDescent="0.25">
      <c r="A16" s="20" t="s">
        <v>66</v>
      </c>
      <c r="B16" s="14">
        <v>81496</v>
      </c>
      <c r="C16" s="14"/>
      <c r="D16" s="15">
        <v>455</v>
      </c>
      <c r="E16" s="15"/>
      <c r="F16" s="15">
        <v>480</v>
      </c>
      <c r="G16" s="15"/>
      <c r="H16" s="15">
        <v>458.7</v>
      </c>
      <c r="I16" s="15"/>
      <c r="J16" s="14">
        <v>425.7</v>
      </c>
      <c r="K16" s="14"/>
      <c r="L16" s="15">
        <v>515.5</v>
      </c>
      <c r="M16" s="15"/>
      <c r="N16" s="15">
        <v>515.5</v>
      </c>
      <c r="O16" s="15"/>
      <c r="P16" s="15">
        <v>462</v>
      </c>
      <c r="Q16" s="15"/>
      <c r="R16" s="15">
        <v>448</v>
      </c>
      <c r="S16" s="15"/>
      <c r="T16" s="15">
        <v>465</v>
      </c>
      <c r="U16" s="15"/>
      <c r="V16" s="15">
        <v>452</v>
      </c>
      <c r="W16" s="15"/>
      <c r="X16" s="15">
        <v>440</v>
      </c>
      <c r="Y16" s="15"/>
      <c r="Z16" s="15">
        <v>453</v>
      </c>
      <c r="AA16" s="15"/>
      <c r="AB16" s="15">
        <v>448</v>
      </c>
      <c r="AC16" s="15"/>
      <c r="AD16" s="15">
        <v>430</v>
      </c>
      <c r="AE16" s="15"/>
      <c r="AF16" s="15">
        <v>453</v>
      </c>
      <c r="AG16" s="15"/>
      <c r="AH16" s="15">
        <v>447</v>
      </c>
      <c r="AI16" s="15"/>
      <c r="AJ16" s="15">
        <v>449</v>
      </c>
      <c r="AK16" s="15"/>
      <c r="AL16" s="13">
        <v>437</v>
      </c>
      <c r="AM16" s="13"/>
      <c r="AN16" s="13">
        <v>437</v>
      </c>
      <c r="AO16" s="15"/>
      <c r="AP16" s="15">
        <v>449</v>
      </c>
      <c r="AQ16" s="15"/>
      <c r="AR16" s="15">
        <v>455</v>
      </c>
      <c r="AS16" s="15"/>
      <c r="AT16" s="15">
        <v>435</v>
      </c>
      <c r="AU16" s="15"/>
      <c r="AV16" s="15">
        <v>450</v>
      </c>
      <c r="AW16" s="15"/>
      <c r="AX16" s="15">
        <v>439</v>
      </c>
      <c r="AY16" s="15"/>
      <c r="AZ16" s="15">
        <v>435</v>
      </c>
      <c r="BA16" s="15"/>
      <c r="BB16" s="15">
        <v>446</v>
      </c>
      <c r="BC16" s="15"/>
    </row>
    <row r="17" spans="1:55" x14ac:dyDescent="0.25">
      <c r="B17" s="9"/>
      <c r="C17" s="9"/>
      <c r="D17" s="10"/>
      <c r="E17" s="10"/>
      <c r="F17" s="10"/>
      <c r="G17" s="10"/>
      <c r="H17" s="10"/>
      <c r="I17" s="10"/>
      <c r="J17" s="9"/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7"/>
      <c r="AM17" s="7"/>
      <c r="AN17" s="7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</row>
    <row r="18" spans="1:55" x14ac:dyDescent="0.25">
      <c r="A18" s="18" t="s">
        <v>53</v>
      </c>
      <c r="B18" s="9">
        <v>50457.89</v>
      </c>
      <c r="C18" s="9">
        <v>1620.07</v>
      </c>
      <c r="D18" s="10">
        <v>31.29</v>
      </c>
      <c r="E18" s="10">
        <v>1.04</v>
      </c>
      <c r="F18" s="10">
        <v>17.260000000000002</v>
      </c>
      <c r="G18" s="10">
        <v>1.1299999999999999</v>
      </c>
      <c r="H18" s="10">
        <v>10.98</v>
      </c>
      <c r="I18" s="10">
        <v>0.47</v>
      </c>
      <c r="J18" s="10">
        <v>44.82</v>
      </c>
      <c r="K18" s="10">
        <v>1.54</v>
      </c>
      <c r="L18" s="10">
        <v>323.29000000000002</v>
      </c>
      <c r="M18" s="10">
        <v>11.98</v>
      </c>
      <c r="N18" s="10">
        <v>323.55</v>
      </c>
      <c r="O18" s="10">
        <v>11.77</v>
      </c>
      <c r="P18" s="10">
        <v>31.57</v>
      </c>
      <c r="Q18" s="10">
        <v>1.0900000000000001</v>
      </c>
      <c r="R18" s="10">
        <v>176.81</v>
      </c>
      <c r="S18" s="10">
        <v>6.39</v>
      </c>
      <c r="T18" s="10">
        <v>12.19</v>
      </c>
      <c r="U18" s="10">
        <v>0.44</v>
      </c>
      <c r="V18" s="10">
        <v>627.88</v>
      </c>
      <c r="W18" s="10">
        <v>23.3</v>
      </c>
      <c r="X18" s="10">
        <v>22.75</v>
      </c>
      <c r="Y18" s="10">
        <v>0.82</v>
      </c>
      <c r="Z18" s="10">
        <v>48.28</v>
      </c>
      <c r="AA18" s="10">
        <v>1.9</v>
      </c>
      <c r="AB18" s="10">
        <v>6.44</v>
      </c>
      <c r="AC18" s="10">
        <v>0.26</v>
      </c>
      <c r="AD18" s="10">
        <v>27.25</v>
      </c>
      <c r="AE18" s="10">
        <v>1.06</v>
      </c>
      <c r="AF18" s="10">
        <v>6.09</v>
      </c>
      <c r="AG18" s="10">
        <v>0.27</v>
      </c>
      <c r="AH18" s="10">
        <v>1.8779999999999999</v>
      </c>
      <c r="AI18" s="10">
        <v>8.4000000000000005E-2</v>
      </c>
      <c r="AJ18" s="10">
        <v>6.04</v>
      </c>
      <c r="AK18" s="10">
        <v>0.28000000000000003</v>
      </c>
      <c r="AL18" s="10">
        <v>0.88800000000000001</v>
      </c>
      <c r="AM18" s="10">
        <v>3.9E-2</v>
      </c>
      <c r="AN18" s="10">
        <v>5.77</v>
      </c>
      <c r="AO18" s="10">
        <v>0.25</v>
      </c>
      <c r="AP18" s="10">
        <v>1.1859999999999999</v>
      </c>
      <c r="AQ18" s="10">
        <v>0.05</v>
      </c>
      <c r="AR18" s="10">
        <v>3.34</v>
      </c>
      <c r="AS18" s="10">
        <v>0.14000000000000001</v>
      </c>
      <c r="AT18" s="10">
        <v>0.48699999999999999</v>
      </c>
      <c r="AU18" s="10">
        <v>2.3E-2</v>
      </c>
      <c r="AV18" s="10">
        <v>3.04</v>
      </c>
      <c r="AW18" s="10">
        <v>0.14000000000000001</v>
      </c>
      <c r="AX18" s="10">
        <v>0.45200000000000001</v>
      </c>
      <c r="AY18" s="10">
        <v>2.3E-2</v>
      </c>
      <c r="AZ18" s="10">
        <v>4.55</v>
      </c>
      <c r="BA18" s="10">
        <v>0.19</v>
      </c>
      <c r="BB18" s="10">
        <v>0.71099999999999997</v>
      </c>
      <c r="BC18" s="10">
        <v>3.3000000000000002E-2</v>
      </c>
    </row>
    <row r="19" spans="1:55" x14ac:dyDescent="0.25">
      <c r="A19" s="18" t="s">
        <v>53</v>
      </c>
      <c r="B19" s="9">
        <v>50457.88</v>
      </c>
      <c r="C19" s="9">
        <v>1634.69</v>
      </c>
      <c r="D19" s="10">
        <v>31.77</v>
      </c>
      <c r="E19" s="10">
        <v>1.08</v>
      </c>
      <c r="F19" s="10">
        <v>17.940000000000001</v>
      </c>
      <c r="G19" s="10">
        <v>1.26</v>
      </c>
      <c r="H19" s="10">
        <v>11.17</v>
      </c>
      <c r="I19" s="10">
        <v>0.54</v>
      </c>
      <c r="J19" s="10">
        <v>49.92</v>
      </c>
      <c r="K19" s="10">
        <v>1.92</v>
      </c>
      <c r="L19" s="10">
        <v>350.03</v>
      </c>
      <c r="M19" s="10">
        <v>13.46</v>
      </c>
      <c r="N19" s="10">
        <v>346</v>
      </c>
      <c r="O19" s="10">
        <v>14.53</v>
      </c>
      <c r="P19" s="10">
        <v>33.86</v>
      </c>
      <c r="Q19" s="10">
        <v>1.38</v>
      </c>
      <c r="R19" s="10">
        <v>189.56</v>
      </c>
      <c r="S19" s="10">
        <v>7.63</v>
      </c>
      <c r="T19" s="10">
        <v>13.2</v>
      </c>
      <c r="U19" s="10">
        <v>0.55000000000000004</v>
      </c>
      <c r="V19" s="10">
        <v>681.14</v>
      </c>
      <c r="W19" s="10">
        <v>28.68</v>
      </c>
      <c r="X19" s="10">
        <v>24.59</v>
      </c>
      <c r="Y19" s="10">
        <v>1.05</v>
      </c>
      <c r="Z19" s="10">
        <v>51.98</v>
      </c>
      <c r="AA19" s="10">
        <v>2.42</v>
      </c>
      <c r="AB19" s="10">
        <v>7.02</v>
      </c>
      <c r="AC19" s="10">
        <v>0.33</v>
      </c>
      <c r="AD19" s="10">
        <v>29.72</v>
      </c>
      <c r="AE19" s="10">
        <v>1.49</v>
      </c>
      <c r="AF19" s="10">
        <v>6.64</v>
      </c>
      <c r="AG19" s="10">
        <v>0.37</v>
      </c>
      <c r="AH19" s="10">
        <v>2</v>
      </c>
      <c r="AI19" s="10">
        <v>0.11</v>
      </c>
      <c r="AJ19" s="10">
        <v>6.5</v>
      </c>
      <c r="AK19" s="10">
        <v>0.35</v>
      </c>
      <c r="AL19" s="10">
        <v>0.93</v>
      </c>
      <c r="AM19" s="10">
        <v>0.05</v>
      </c>
      <c r="AN19" s="10">
        <v>6.28</v>
      </c>
      <c r="AO19" s="10">
        <v>0.31</v>
      </c>
      <c r="AP19" s="10">
        <v>1.268</v>
      </c>
      <c r="AQ19" s="10">
        <v>6.6000000000000003E-2</v>
      </c>
      <c r="AR19" s="10">
        <v>3.64</v>
      </c>
      <c r="AS19" s="10">
        <v>0.19</v>
      </c>
      <c r="AT19" s="10">
        <v>0.48799999999999999</v>
      </c>
      <c r="AU19" s="10">
        <v>0.03</v>
      </c>
      <c r="AV19" s="10">
        <v>3.44</v>
      </c>
      <c r="AW19" s="10">
        <v>0.19</v>
      </c>
      <c r="AX19" s="10">
        <v>0.51100000000000001</v>
      </c>
      <c r="AY19" s="10">
        <v>3.2000000000000001E-2</v>
      </c>
      <c r="AZ19" s="10">
        <v>5.03</v>
      </c>
      <c r="BA19" s="10">
        <v>0.26</v>
      </c>
      <c r="BB19" s="10">
        <v>0.78</v>
      </c>
      <c r="BC19" s="10">
        <v>4.5999999999999999E-2</v>
      </c>
    </row>
    <row r="20" spans="1:55" x14ac:dyDescent="0.25">
      <c r="A20" s="18" t="s">
        <v>61</v>
      </c>
      <c r="B20" s="9">
        <v>50457.87</v>
      </c>
      <c r="C20" s="9">
        <v>1634.58</v>
      </c>
      <c r="D20" s="10">
        <v>31.36</v>
      </c>
      <c r="E20" s="10">
        <v>1.05</v>
      </c>
      <c r="F20" s="10">
        <v>16.579999999999998</v>
      </c>
      <c r="G20" s="10">
        <v>1.3</v>
      </c>
      <c r="H20" s="10">
        <v>11.84</v>
      </c>
      <c r="I20" s="10">
        <v>0.56999999999999995</v>
      </c>
      <c r="J20" s="10">
        <v>51.79</v>
      </c>
      <c r="K20" s="10">
        <v>2.5</v>
      </c>
      <c r="L20" s="10">
        <v>364.3</v>
      </c>
      <c r="M20" s="10">
        <v>22.13</v>
      </c>
      <c r="N20" s="10">
        <v>359.6</v>
      </c>
      <c r="O20" s="10">
        <v>20.07</v>
      </c>
      <c r="P20" s="10">
        <v>34.53</v>
      </c>
      <c r="Q20" s="10">
        <v>2.04</v>
      </c>
      <c r="R20" s="10">
        <v>193.22</v>
      </c>
      <c r="S20" s="10">
        <v>10.92</v>
      </c>
      <c r="T20" s="10">
        <v>13.67</v>
      </c>
      <c r="U20" s="10">
        <v>0.74</v>
      </c>
      <c r="V20" s="10">
        <v>713.43</v>
      </c>
      <c r="W20" s="10">
        <v>50.9</v>
      </c>
      <c r="X20" s="10">
        <v>25.9</v>
      </c>
      <c r="Y20" s="10">
        <v>1.73</v>
      </c>
      <c r="Z20" s="10">
        <v>54.61</v>
      </c>
      <c r="AA20" s="10">
        <v>3.88</v>
      </c>
      <c r="AB20" s="10">
        <v>7.29</v>
      </c>
      <c r="AC20" s="10">
        <v>0.55000000000000004</v>
      </c>
      <c r="AD20" s="10">
        <v>31.01</v>
      </c>
      <c r="AE20" s="10">
        <v>2.15</v>
      </c>
      <c r="AF20" s="10">
        <v>6.82</v>
      </c>
      <c r="AG20" s="10">
        <v>0.53</v>
      </c>
      <c r="AH20" s="10">
        <v>2.1800000000000002</v>
      </c>
      <c r="AI20" s="10">
        <v>0.17</v>
      </c>
      <c r="AJ20" s="10">
        <v>7.09</v>
      </c>
      <c r="AK20" s="10">
        <v>0.56999999999999995</v>
      </c>
      <c r="AL20" s="10">
        <v>1.0589999999999999</v>
      </c>
      <c r="AM20" s="10">
        <v>8.5000000000000006E-2</v>
      </c>
      <c r="AN20" s="10">
        <v>6.35</v>
      </c>
      <c r="AO20" s="10">
        <v>0.5</v>
      </c>
      <c r="AP20" s="10">
        <v>1.34</v>
      </c>
      <c r="AQ20" s="10">
        <v>0.11</v>
      </c>
      <c r="AR20" s="10">
        <v>3.56</v>
      </c>
      <c r="AS20" s="10">
        <v>0.28999999999999998</v>
      </c>
      <c r="AT20" s="10">
        <v>0.54</v>
      </c>
      <c r="AU20" s="10">
        <v>4.5999999999999999E-2</v>
      </c>
      <c r="AV20" s="10">
        <v>3.43</v>
      </c>
      <c r="AW20" s="10">
        <v>0.28000000000000003</v>
      </c>
      <c r="AX20" s="10">
        <v>0.51200000000000001</v>
      </c>
      <c r="AY20" s="10">
        <v>4.5999999999999999E-2</v>
      </c>
      <c r="AZ20" s="10">
        <v>5.19</v>
      </c>
      <c r="BA20" s="10">
        <v>0.41</v>
      </c>
      <c r="BB20" s="10">
        <v>0.83499999999999996</v>
      </c>
      <c r="BC20" s="10">
        <v>7.0000000000000007E-2</v>
      </c>
    </row>
    <row r="21" spans="1:55" s="12" customFormat="1" x14ac:dyDescent="0.25">
      <c r="A21" s="19" t="s">
        <v>67</v>
      </c>
      <c r="B21" s="11">
        <f>AVERAGE(B18:B20)</f>
        <v>50457.88</v>
      </c>
      <c r="C21" s="11">
        <f t="shared" ref="C21:BC21" si="1">AVERAGE(C18:C20)</f>
        <v>1629.78</v>
      </c>
      <c r="D21" s="17">
        <f t="shared" si="1"/>
        <v>31.473333333333333</v>
      </c>
      <c r="E21" s="17">
        <f t="shared" si="1"/>
        <v>1.0566666666666666</v>
      </c>
      <c r="F21" s="17">
        <f t="shared" si="1"/>
        <v>17.260000000000002</v>
      </c>
      <c r="G21" s="17">
        <f t="shared" si="1"/>
        <v>1.2299999999999998</v>
      </c>
      <c r="H21" s="17">
        <f t="shared" si="1"/>
        <v>11.329999999999998</v>
      </c>
      <c r="I21" s="17">
        <f t="shared" si="1"/>
        <v>0.52666666666666673</v>
      </c>
      <c r="J21" s="17">
        <f t="shared" si="1"/>
        <v>48.843333333333334</v>
      </c>
      <c r="K21" s="17">
        <f t="shared" si="1"/>
        <v>1.9866666666666666</v>
      </c>
      <c r="L21" s="17">
        <f t="shared" si="1"/>
        <v>345.87333333333328</v>
      </c>
      <c r="M21" s="17">
        <f t="shared" si="1"/>
        <v>15.856666666666667</v>
      </c>
      <c r="N21" s="17">
        <f t="shared" si="1"/>
        <v>343.05</v>
      </c>
      <c r="O21" s="17">
        <f t="shared" si="1"/>
        <v>15.456666666666665</v>
      </c>
      <c r="P21" s="17">
        <f t="shared" si="1"/>
        <v>33.32</v>
      </c>
      <c r="Q21" s="17">
        <f t="shared" si="1"/>
        <v>1.5033333333333332</v>
      </c>
      <c r="R21" s="17">
        <f t="shared" si="1"/>
        <v>186.53</v>
      </c>
      <c r="S21" s="17">
        <f t="shared" si="1"/>
        <v>8.3133333333333326</v>
      </c>
      <c r="T21" s="17">
        <f t="shared" si="1"/>
        <v>13.020000000000001</v>
      </c>
      <c r="U21" s="17">
        <f t="shared" si="1"/>
        <v>0.57666666666666666</v>
      </c>
      <c r="V21" s="17">
        <f t="shared" si="1"/>
        <v>674.15</v>
      </c>
      <c r="W21" s="17">
        <f t="shared" si="1"/>
        <v>34.293333333333329</v>
      </c>
      <c r="X21" s="17">
        <f t="shared" si="1"/>
        <v>24.413333333333338</v>
      </c>
      <c r="Y21" s="17">
        <f t="shared" si="1"/>
        <v>1.2</v>
      </c>
      <c r="Z21" s="17">
        <f t="shared" si="1"/>
        <v>51.623333333333335</v>
      </c>
      <c r="AA21" s="17">
        <f t="shared" si="1"/>
        <v>2.7333333333333329</v>
      </c>
      <c r="AB21" s="17">
        <f t="shared" si="1"/>
        <v>6.916666666666667</v>
      </c>
      <c r="AC21" s="17">
        <f t="shared" si="1"/>
        <v>0.38000000000000006</v>
      </c>
      <c r="AD21" s="17">
        <f t="shared" si="1"/>
        <v>29.326666666666668</v>
      </c>
      <c r="AE21" s="17">
        <f t="shared" si="1"/>
        <v>1.5666666666666664</v>
      </c>
      <c r="AF21" s="17">
        <f t="shared" si="1"/>
        <v>6.5166666666666666</v>
      </c>
      <c r="AG21" s="17">
        <f t="shared" si="1"/>
        <v>0.38999999999999996</v>
      </c>
      <c r="AH21" s="17">
        <f t="shared" si="1"/>
        <v>2.0193333333333334</v>
      </c>
      <c r="AI21" s="17">
        <f t="shared" si="1"/>
        <v>0.12133333333333333</v>
      </c>
      <c r="AJ21" s="17">
        <f t="shared" si="1"/>
        <v>6.543333333333333</v>
      </c>
      <c r="AK21" s="17">
        <f t="shared" si="1"/>
        <v>0.39999999999999997</v>
      </c>
      <c r="AL21" s="17">
        <f t="shared" si="1"/>
        <v>0.95899999999999996</v>
      </c>
      <c r="AM21" s="17">
        <f t="shared" si="1"/>
        <v>5.7999999999999996E-2</v>
      </c>
      <c r="AN21" s="17">
        <f t="shared" si="1"/>
        <v>6.1333333333333329</v>
      </c>
      <c r="AO21" s="17">
        <f t="shared" si="1"/>
        <v>0.35333333333333333</v>
      </c>
      <c r="AP21" s="17">
        <f t="shared" si="1"/>
        <v>1.2646666666666666</v>
      </c>
      <c r="AQ21" s="17">
        <f t="shared" si="1"/>
        <v>7.5333333333333335E-2</v>
      </c>
      <c r="AR21" s="17">
        <f t="shared" si="1"/>
        <v>3.5133333333333336</v>
      </c>
      <c r="AS21" s="17">
        <f t="shared" si="1"/>
        <v>0.20666666666666667</v>
      </c>
      <c r="AT21" s="17">
        <f t="shared" si="1"/>
        <v>0.505</v>
      </c>
      <c r="AU21" s="17">
        <f t="shared" si="1"/>
        <v>3.3000000000000002E-2</v>
      </c>
      <c r="AV21" s="17">
        <f t="shared" si="1"/>
        <v>3.3033333333333332</v>
      </c>
      <c r="AW21" s="17">
        <f t="shared" si="1"/>
        <v>0.20333333333333337</v>
      </c>
      <c r="AX21" s="17">
        <f t="shared" si="1"/>
        <v>0.4916666666666667</v>
      </c>
      <c r="AY21" s="17">
        <f t="shared" si="1"/>
        <v>3.3666666666666671E-2</v>
      </c>
      <c r="AZ21" s="17">
        <f t="shared" si="1"/>
        <v>4.9233333333333329</v>
      </c>
      <c r="BA21" s="17">
        <f t="shared" si="1"/>
        <v>0.28666666666666668</v>
      </c>
      <c r="BB21" s="17">
        <f t="shared" si="1"/>
        <v>0.77533333333333332</v>
      </c>
      <c r="BC21" s="17">
        <f t="shared" si="1"/>
        <v>4.9666666666666671E-2</v>
      </c>
    </row>
    <row r="22" spans="1:55" s="16" customFormat="1" x14ac:dyDescent="0.25">
      <c r="A22" s="20" t="s">
        <v>66</v>
      </c>
      <c r="B22" s="16">
        <v>50885</v>
      </c>
      <c r="D22" s="15">
        <v>33</v>
      </c>
      <c r="F22" s="15">
        <v>18</v>
      </c>
      <c r="J22" s="14">
        <v>48</v>
      </c>
      <c r="L22" s="15">
        <v>346</v>
      </c>
      <c r="N22" s="15">
        <v>346</v>
      </c>
      <c r="P22" s="15">
        <v>37</v>
      </c>
      <c r="R22" s="15">
        <v>188</v>
      </c>
      <c r="V22" s="15">
        <v>683</v>
      </c>
      <c r="X22" s="15">
        <v>25</v>
      </c>
      <c r="Z22" s="15">
        <v>53</v>
      </c>
      <c r="AD22" s="15">
        <v>28</v>
      </c>
      <c r="AH22" s="15">
        <v>2</v>
      </c>
      <c r="AJ22" s="15">
        <v>6.8</v>
      </c>
      <c r="AL22" s="15">
        <v>1.07</v>
      </c>
      <c r="AP22" s="15">
        <v>1.33</v>
      </c>
      <c r="AT22" s="15">
        <v>0.54</v>
      </c>
      <c r="AV22" s="15">
        <v>3.5</v>
      </c>
      <c r="AX22" s="15">
        <v>0.51</v>
      </c>
      <c r="AZ22" s="15">
        <v>4.8</v>
      </c>
    </row>
    <row r="24" spans="1:55" x14ac:dyDescent="0.25">
      <c r="A24" s="18" t="s">
        <v>68</v>
      </c>
    </row>
  </sheetData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Glass</vt:lpstr>
      <vt:lpstr>Standards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Shellnutt</dc:creator>
  <cp:lastModifiedBy>Shellnutt</cp:lastModifiedBy>
  <cp:lastPrinted>2020-12-26T06:19:13Z</cp:lastPrinted>
  <dcterms:created xsi:type="dcterms:W3CDTF">2017-08-08T06:39:08Z</dcterms:created>
  <dcterms:modified xsi:type="dcterms:W3CDTF">2020-12-26T06:25:05Z</dcterms:modified>
</cp:coreProperties>
</file>